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Lista" sheetId="1" r:id="rId1"/>
  </sheets>
  <definedNames>
    <definedName name="_xlnm._FilterDatabase" localSheetId="0" hidden="1">Lista!$B$5:$J$5</definedName>
    <definedName name="_xlnm.Print_Area" localSheetId="0">Lista!$A$1:$J$52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40" i="1"/>
  <c r="J41" i="1"/>
  <c r="J42" i="1"/>
  <c r="J43" i="1"/>
  <c r="J44" i="1"/>
  <c r="J45" i="1"/>
  <c r="J46" i="1"/>
  <c r="J47" i="1"/>
  <c r="J48" i="1"/>
  <c r="J30" i="1"/>
  <c r="J31" i="1"/>
  <c r="J32" i="1"/>
  <c r="J33" i="1"/>
  <c r="J34" i="1"/>
  <c r="J35" i="1"/>
  <c r="J36" i="1"/>
  <c r="J37" i="1"/>
  <c r="J38" i="1"/>
  <c r="J23" i="1"/>
  <c r="J24" i="1"/>
  <c r="J25" i="1"/>
  <c r="J26" i="1"/>
  <c r="J27" i="1"/>
  <c r="J28" i="1"/>
  <c r="J29" i="1"/>
  <c r="J14" i="1"/>
  <c r="J15" i="1"/>
  <c r="J16" i="1"/>
  <c r="J17" i="1"/>
  <c r="J18" i="1"/>
  <c r="J19" i="1"/>
  <c r="J20" i="1"/>
  <c r="J21" i="1"/>
  <c r="J22" i="1"/>
  <c r="J8" i="1"/>
  <c r="J9" i="1"/>
  <c r="J10" i="1"/>
  <c r="J11" i="1"/>
  <c r="J12" i="1"/>
  <c r="J13" i="1"/>
  <c r="J7" i="1"/>
  <c r="F41" i="1" l="1"/>
</calcChain>
</file>

<file path=xl/sharedStrings.xml><?xml version="1.0" encoding="utf-8"?>
<sst xmlns="http://schemas.openxmlformats.org/spreadsheetml/2006/main" count="141" uniqueCount="105">
  <si>
    <t>lp.</t>
  </si>
  <si>
    <t xml:space="preserve">Dane adresowe szkoły </t>
  </si>
  <si>
    <t>numer szkoły w Rejestrze Szkół i Placówek Oświatowych</t>
  </si>
  <si>
    <t xml:space="preserve">adres siedziby szkoły </t>
  </si>
  <si>
    <t>liczba uczniów z Ukrainy - odbiorców wsparcia Rządowego programu wyrównywania szans edukacyjnych dzieci i młodzieży „Przyjazna szkoła” w latach 2025–2027*</t>
  </si>
  <si>
    <t>Łódź al. Harcerzy - Zatorowców 6</t>
  </si>
  <si>
    <t>Łódź al. marsz. Józefa Piłsudskiego 101</t>
  </si>
  <si>
    <t>Łódź al. Ks. Kardynała Stefana Wyszyńskiego 100</t>
  </si>
  <si>
    <t>Łódź ul. płk. dr. St. Więckowskiego 35</t>
  </si>
  <si>
    <t>Łódź ul. Rajdowa 18</t>
  </si>
  <si>
    <t>Łódź ul. Przyszkole 42</t>
  </si>
  <si>
    <t>Łódź ul. Konstantego Ciołkowskiego 11a</t>
  </si>
  <si>
    <t>Łódź ul. Rewolucji 1905 r. 22</t>
  </si>
  <si>
    <t>Łódź ul. Rojna 58c</t>
  </si>
  <si>
    <t>Łódź ul. Wici 16</t>
  </si>
  <si>
    <t>Łódź ul. Zacisze 7/9</t>
  </si>
  <si>
    <t>Łódź ul. Pryncypalna 74</t>
  </si>
  <si>
    <t>SZKOŁA PODSTAWOWA NR 111</t>
  </si>
  <si>
    <t>Łódź ul. Stefana Jaracza 44/46</t>
  </si>
  <si>
    <t>Łódź ul. Unicka 6</t>
  </si>
  <si>
    <t>Łódź ul. Ratajska 2/4</t>
  </si>
  <si>
    <t>Łódź ul. Dzwonowa 18/20</t>
  </si>
  <si>
    <t>Łódź ul. Gościniec 1</t>
  </si>
  <si>
    <t>Łódź ul. Tatrzańska 69a</t>
  </si>
  <si>
    <t>Łódź ul. 28 Pułku Strzelców Kaniowskich 52/54</t>
  </si>
  <si>
    <t>Łódź ul. Obrońców Westerplatte 28</t>
  </si>
  <si>
    <t>SZKOŁA PODSTAWOWA NR 3 
IM. MJR. HENRYKA DOBRZAŃSKIEGO " HUBALA"</t>
  </si>
  <si>
    <t>SZKOŁA PODSTAWOWA NR 4 
IM. KOMISJI EDUKACJI NARODOWEJ</t>
  </si>
  <si>
    <t>SZKOŁA PODSTAWOWA NR 19 
IM. WANDY CHOTOMSKIEJ</t>
  </si>
  <si>
    <t>Łódź ul. Walerego Wróblewskiego 65</t>
  </si>
  <si>
    <t>Łódź ul. Napoleońska 7/17</t>
  </si>
  <si>
    <t>Łódź ul. Konstantego Ildefonsa Gałczyńskiego 6</t>
  </si>
  <si>
    <t>Łódź ul. Łanowa 16</t>
  </si>
  <si>
    <t>Łódź ul. Syrenki 19a</t>
  </si>
  <si>
    <t>SZKOŁA PODSTAWOWA NR 189</t>
  </si>
  <si>
    <t>Łódź ul. Juliusza Kossaka 19</t>
  </si>
  <si>
    <t>II LICEUM OGÓLNOKSZTAŁCĄCE IM. GABRIELA NARUTOWICZA</t>
  </si>
  <si>
    <t>Łódź ul. Nowa 11/13</t>
  </si>
  <si>
    <t>XLIII LICEUM OGÓLNOKSZTAŁCĄCE IM. JULIANA TUWIMA</t>
  </si>
  <si>
    <t>Łódź ul. Królewska 13/15</t>
  </si>
  <si>
    <t>Łódź ul. Henryka Sienkiewicza 88</t>
  </si>
  <si>
    <t>Łódź ul. Franciszkańska 137</t>
  </si>
  <si>
    <t>Łódź ul. Żubardzka 2</t>
  </si>
  <si>
    <t>Łódź ul. Karolewska 30/34</t>
  </si>
  <si>
    <t>Łódź ul. Kpt. Stefana Pogonowskiego 27/29</t>
  </si>
  <si>
    <t>SZKOŁA PODSTAWOWA NR 36 
IM. ZENONA WASILEWSKIEGO</t>
  </si>
  <si>
    <t>SZKOŁA PODSTAWOWA NR 41 
IM. KRÓLA WŁADYSŁAWA JAGIEŁŁY</t>
  </si>
  <si>
    <t>SZKOŁA PODSTAWOWA NR 42
 IM. STANISŁAWA STASZICA</t>
  </si>
  <si>
    <t>SZKOŁA PODSTAWOWA NR 51 
IM. STEFANA LINKEGO</t>
  </si>
  <si>
    <t>SZKOŁA PODSTAWOWA NR 70
 IM. STANISŁAWA WYSPIAŃSKIEGO</t>
  </si>
  <si>
    <t>SZKOŁA PODSTAWOWA NR 71
 IM. HENRYKA SIENKIEWICZA</t>
  </si>
  <si>
    <t>SZKOŁA PODSTAWOWA NR 84 
IM. GENERAŁA JÓZEFA BEMA</t>
  </si>
  <si>
    <t>SZKOŁA PODSTAWOWA NR 94 
IM. FRYDERYKA CHOPINA</t>
  </si>
  <si>
    <t>SZKOŁA PODSTAWOWA NR 109 
IM. LUDWIKI WAWRZYŃSKIEJ</t>
  </si>
  <si>
    <t>SZKOŁA PODSTAWOWA NR 113 
IM. ADOLFA DYGASIŃSKIEGO</t>
  </si>
  <si>
    <t>SZKOŁA PODSTAWOWA NR 116 
IM. ALEKSEGO RŻEWSKIEGO</t>
  </si>
  <si>
    <t>SZKOŁA PODSTAWOWA NR 125 
IM. JANUSZA KORCZAKA</t>
  </si>
  <si>
    <t>SZKOŁA PODSTAWOWA NR 130 
IM. MARSZAŁKA JÓZEFA PIŁSUDSKIEGO</t>
  </si>
  <si>
    <t>SZKOŁA PODSTAWOWA NR 149
 IM. OBROŃCÓW WESTERPLATTE</t>
  </si>
  <si>
    <t>SZKOŁA PODSTAWOWA NR 152 
IM. ELIZY ORZESZKOWEJ</t>
  </si>
  <si>
    <t>SZKOŁA PODSTAWOWA NR 153 
IM. MARII SKŁODOWSKIEJ-CURIE</t>
  </si>
  <si>
    <t>SZKOŁA PODSTAWOWA NR 164 
IM. ANDRZEJA FRYCZA MODRZEWSKIEGO</t>
  </si>
  <si>
    <t>SZKOŁA PODSTAWOWA NR 169
 IM. MARII DĄBROWSKIEJ</t>
  </si>
  <si>
    <t>SZKOŁA PODSTAWOWA NR 174 
IM. JANA MACHULSKIEGO</t>
  </si>
  <si>
    <t>SZKOŁA PODSTAWOWA NR 182
 IM. TADEUSZA ZAWADZKIEGO "ZOŚKI"</t>
  </si>
  <si>
    <t>SZKOŁA PODSTAWOWA NR 184
 IM. HONOROWYCH OBYWATELI MIASTA ŁODZI</t>
  </si>
  <si>
    <t>SZKOŁA PODSTAWOWA NR 193 
IM. KRZYSZTOFA KAMILA BACZYŃSKIEGO</t>
  </si>
  <si>
    <t>Łódź ul. Małej Piętnastki 1</t>
  </si>
  <si>
    <t>TECHNIKUM NR 4 W ZESPOLE SZKÓŁ GASTRONOMICZNYCH</t>
  </si>
  <si>
    <t>TECHNIKUM NR 6 W ZESPOLE SZKÓŁ PRZEMYSŁU SPOŻYWCZEGO IM. POWSTAŃCÓW WIELKOPOLSKICH</t>
  </si>
  <si>
    <t>TECHNIKUM NR 21 W ZESPOLE SZKÓŁ RZEMIOSŁA IM. JANA KILIŃSKIEGO</t>
  </si>
  <si>
    <t>SZKOŁA PODSTAWOWA SPECJALNA NR 90 W ZESPOLE SZKÓŁ SPECJALNYCH NR 2</t>
  </si>
  <si>
    <t>SZKOŁA PODSTAWOWA NR 26 
W ZESPOLE SZKOLNO-PRZEDSZKOLNYM NR 4</t>
  </si>
  <si>
    <t>Miasto Łódź</t>
  </si>
  <si>
    <t>Publiczna Szkoła Podstawowa w Radziechowicach</t>
  </si>
  <si>
    <t>Radziechowice Drugie ul. Szkolna 5 Ładzice</t>
  </si>
  <si>
    <t>Gmina Ładzice</t>
  </si>
  <si>
    <t>SZKOŁA PODSTAWOWA NR 1 IM. HENRYKA SIENKIEWICZA W SKIERNIEWICACH</t>
  </si>
  <si>
    <t>UL. JANA KILIŃSKIEGO 9, 96-100 SKIERNIEWICE</t>
  </si>
  <si>
    <t>SZKOŁA PODSTAWOWA NR 2 IM. TADEUSZA KOŚCIUSZKI W SKIERNIEWICACH</t>
  </si>
  <si>
    <t>UL. 1GO MAJA 15, 96-100 SKIERNIEWICE</t>
  </si>
  <si>
    <t>Miasto Skierniewice</t>
  </si>
  <si>
    <t>Szkoła Podstawowa w Boguszycach</t>
  </si>
  <si>
    <t>Szkoła Podstawowa w Konopnicy</t>
  </si>
  <si>
    <t>Konopnica 76                                       96 - 200 Rawa Mazowiecka</t>
  </si>
  <si>
    <t>Szkoła Podstawowa w Pukininie</t>
  </si>
  <si>
    <t>Pukinin 39                                         96-200 Rawa Mazowiecka</t>
  </si>
  <si>
    <t>Gmina Rawa Mazowiecka</t>
  </si>
  <si>
    <t>Garłów 12                                        96-200 Rawa Mazowiecka</t>
  </si>
  <si>
    <t>II Liceum Ogólnokształcące im. K.K.  Baczyńskiego w Radomsku</t>
  </si>
  <si>
    <t xml:space="preserve">Radomsko 97-500, ul. Bugaj 3 </t>
  </si>
  <si>
    <t>Powiat Radomszczański</t>
  </si>
  <si>
    <t xml:space="preserve">Katolicka Szkoła Podstawowa im. św. Jana Bosko </t>
  </si>
  <si>
    <t>97-300 Piotrków Trybunalski, Armii Krajowej 19</t>
  </si>
  <si>
    <t>Rzymskokatolicka Parafia Najświętszego Serca Jezusowego</t>
  </si>
  <si>
    <t>Dane liczbowe dotyczące uczniów w szkole według stanu na dzień złożenia wniosków o udzielenie dofinansowania na zatrudnienie asystenta</t>
  </si>
  <si>
    <r>
      <t>Formularz - lista szkół zakwalifikowanych do otrzymania dofinansowania na zatrudnienie asystentów międzykulturowych</t>
    </r>
    <r>
      <rPr>
        <sz val="12"/>
        <rFont val="Verdana"/>
        <family val="2"/>
        <charset val="238"/>
      </rPr>
      <t xml:space="preserve"> (w ramach modułu 1. Rządowego programu wyrównywania szans edukacyjnych dzieci i młodzieży "Przyjazna szkoła" w latach 2025-2027)</t>
    </r>
  </si>
  <si>
    <t>*uczniowie wskazani w § 2. ust. 1. rozporządzenia Rady Ministrów z dnia 11 lipca 2025 r. w sprawie szczegółowych warunków udzielania wsparcia w zakresie wyrównywania szans edukacyjnych dzieci i młodzieży objętych Rządowym programem wyrównywania szans edukacyjnych dzieci i młodzieży „Przyjazna szkoła” w latach 2025–2027</t>
  </si>
  <si>
    <t xml:space="preserve">planowana liczba   osób zatrudnionych       w szkole na stanowisku asystenta </t>
  </si>
  <si>
    <t xml:space="preserve">
 planowana liczba etatomiesięcy zatrudnienia asystentów międzykulturowych    w szkole </t>
  </si>
  <si>
    <t>kwota przyznanego szkole dofinansowania na  zatrudnienie asystentów międzykulturowych       w roku 2025</t>
  </si>
  <si>
    <t xml:space="preserve">liczba uczniów ogółem w szkole </t>
  </si>
  <si>
    <t xml:space="preserve">nazwa szkoły </t>
  </si>
  <si>
    <t>Dane dotyczące wnioskowanego dofinansowania na zatrudnienie asystentów międzykulturowych w szkołach (w zł)</t>
  </si>
  <si>
    <t>nazwa organu prowadzącego szkołę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</si>
</sst>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Aptos Narrow"/>
      <family val="2"/>
      <charset val="238"/>
      <scheme val="minor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0"/>
      <name val="Arial"/>
      <family val="2"/>
      <charset val="238"/>
    </font>
    <font>
      <b/>
      <sz val="12"/>
      <name val="Verdana"/>
      <family val="2"/>
      <charset val="238"/>
    </font>
    <font>
      <b/>
      <strike/>
      <sz val="12"/>
      <name val="Verdana"/>
      <family val="2"/>
      <charset val="238"/>
    </font>
    <font>
      <b/>
      <sz val="10"/>
      <name val="Verdana"/>
      <family val="2"/>
      <charset val="238"/>
    </font>
    <font>
      <b/>
      <sz val="9"/>
      <name val="Verdana"/>
      <family val="2"/>
      <charset val="238"/>
    </font>
    <font>
      <b/>
      <sz val="8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name val="Verdana"/>
    </font>
    <font>
      <sz val="11"/>
      <color indexed="8"/>
      <name val="Calibri"/>
      <family val="2"/>
      <charset val="238"/>
    </font>
    <font>
      <sz val="12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13" fillId="0" borderId="5" xfId="1" applyFont="1" applyBorder="1" applyAlignment="1">
      <alignment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 wrapText="1"/>
    </xf>
    <xf numFmtId="0" fontId="3" fillId="0" borderId="6" xfId="1" applyFont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6" fillId="0" borderId="0" xfId="1" applyNumberFormat="1" applyFont="1" applyAlignment="1" applyProtection="1">
      <alignment horizontal="center" vertical="center"/>
    </xf>
    <xf numFmtId="0" fontId="13" fillId="0" borderId="5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_Arkusz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2" Type="http://schemas.microsoft.com/office/2017/06/relationships/rdRichValueStructure" Target="richData/rdrichvaluestructure.xml"/><Relationship Id="rId2" Type="http://schemas.openxmlformats.org/officeDocument/2006/relationships/theme" Target="theme/theme1.xml"/><Relationship Id="rId41" Type="http://schemas.microsoft.com/office/2017/06/relationships/rdRichValue" Target="richData/rdrichvalue.xml"/><Relationship Id="rId1" Type="http://schemas.openxmlformats.org/officeDocument/2006/relationships/worksheet" Target="worksheets/sheet1.xml"/><Relationship Id="rId40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43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2811575</xdr:colOff>
      <xdr:row>1</xdr:row>
      <xdr:rowOff>47625</xdr:rowOff>
    </xdr:from>
    <xdr:to>
      <xdr:col>6</xdr:col>
      <xdr:colOff>1158308</xdr:colOff>
      <xdr:row>1</xdr:row>
      <xdr:rowOff>904875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9763" y="357188"/>
          <a:ext cx="8086045" cy="85725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view="pageBreakPreview" zoomScale="80" zoomScaleNormal="45" zoomScaleSheetLayoutView="80" zoomScalePageLayoutView="70" workbookViewId="0">
      <selection activeCell="I5" sqref="I5"/>
    </sheetView>
  </sheetViews>
  <sheetFormatPr defaultColWidth="9.125" defaultRowHeight="14.25"/>
  <cols>
    <col min="1" max="1" width="9.75" style="9" customWidth="1"/>
    <col min="2" max="2" width="39.375" style="10" customWidth="1"/>
    <col min="3" max="3" width="13" style="8" customWidth="1"/>
    <col min="4" max="4" width="26.375" style="8" customWidth="1"/>
    <col min="5" max="5" width="32" style="8" customWidth="1"/>
    <col min="6" max="8" width="17" style="8" customWidth="1"/>
    <col min="9" max="9" width="18.75" style="8" customWidth="1"/>
    <col min="10" max="10" width="21.5" style="8" customWidth="1"/>
    <col min="11" max="16384" width="9.125" style="8"/>
  </cols>
  <sheetData>
    <row r="1" spans="1:13" ht="24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1"/>
      <c r="L1" s="1"/>
      <c r="M1" s="1"/>
    </row>
    <row r="2" spans="1:13" ht="77.2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1"/>
      <c r="L2" s="1"/>
      <c r="M2" s="1"/>
    </row>
    <row r="3" spans="1:13" s="10" customFormat="1" ht="36.75" customHeight="1">
      <c r="A3" s="49" t="s">
        <v>96</v>
      </c>
      <c r="B3" s="49"/>
      <c r="C3" s="49"/>
      <c r="D3" s="49"/>
      <c r="E3" s="49"/>
      <c r="F3" s="49"/>
      <c r="G3" s="49"/>
      <c r="H3" s="49"/>
      <c r="I3" s="49"/>
      <c r="J3" s="49"/>
    </row>
    <row r="4" spans="1:13" ht="85.5" customHeight="1">
      <c r="A4" s="50" t="s">
        <v>0</v>
      </c>
      <c r="B4" s="51" t="s">
        <v>1</v>
      </c>
      <c r="C4" s="51"/>
      <c r="D4" s="51"/>
      <c r="E4" s="51"/>
      <c r="F4" s="51" t="s">
        <v>95</v>
      </c>
      <c r="G4" s="52"/>
      <c r="H4" s="51" t="s">
        <v>103</v>
      </c>
      <c r="I4" s="51"/>
      <c r="J4" s="51"/>
    </row>
    <row r="5" spans="1:13" ht="194.45" customHeight="1">
      <c r="A5" s="50"/>
      <c r="B5" s="2" t="s">
        <v>102</v>
      </c>
      <c r="C5" s="6" t="s">
        <v>2</v>
      </c>
      <c r="D5" s="37" t="s">
        <v>3</v>
      </c>
      <c r="E5" s="2" t="s">
        <v>104</v>
      </c>
      <c r="F5" s="4" t="s">
        <v>101</v>
      </c>
      <c r="G5" s="4" t="s">
        <v>4</v>
      </c>
      <c r="H5" s="4" t="s">
        <v>98</v>
      </c>
      <c r="I5" s="4" t="s">
        <v>99</v>
      </c>
      <c r="J5" s="5" t="s">
        <v>100</v>
      </c>
    </row>
    <row r="6" spans="1:13" ht="14.45" customHeight="1">
      <c r="A6" s="7">
        <v>1</v>
      </c>
      <c r="B6" s="3">
        <v>2</v>
      </c>
      <c r="C6" s="3">
        <v>3</v>
      </c>
      <c r="D6" s="38">
        <v>4</v>
      </c>
      <c r="E6" s="3">
        <v>5</v>
      </c>
      <c r="F6" s="7">
        <v>6</v>
      </c>
      <c r="G6" s="3">
        <v>7</v>
      </c>
      <c r="H6" s="7">
        <v>8</v>
      </c>
      <c r="I6" s="3">
        <v>9</v>
      </c>
      <c r="J6" s="3">
        <v>10</v>
      </c>
    </row>
    <row r="7" spans="1:13" s="11" customFormat="1" ht="41.25" customHeight="1">
      <c r="A7" s="12">
        <v>1</v>
      </c>
      <c r="B7" s="23" t="s">
        <v>74</v>
      </c>
      <c r="C7" s="43">
        <v>262481</v>
      </c>
      <c r="D7" s="35" t="s">
        <v>75</v>
      </c>
      <c r="E7" s="14" t="s">
        <v>76</v>
      </c>
      <c r="F7" s="20">
        <v>88</v>
      </c>
      <c r="G7" s="21">
        <v>6</v>
      </c>
      <c r="H7" s="22">
        <v>1</v>
      </c>
      <c r="I7" s="21">
        <v>6</v>
      </c>
      <c r="J7" s="18">
        <f>(I7*4666)</f>
        <v>27996</v>
      </c>
    </row>
    <row r="8" spans="1:13" s="11" customFormat="1" ht="41.25" customHeight="1">
      <c r="A8" s="12">
        <v>2</v>
      </c>
      <c r="B8" s="13" t="s">
        <v>26</v>
      </c>
      <c r="C8" s="41">
        <v>23065</v>
      </c>
      <c r="D8" s="39" t="s">
        <v>5</v>
      </c>
      <c r="E8" s="14" t="s">
        <v>73</v>
      </c>
      <c r="F8" s="15">
        <v>403</v>
      </c>
      <c r="G8" s="16">
        <v>53</v>
      </c>
      <c r="H8" s="17">
        <v>1</v>
      </c>
      <c r="I8" s="16">
        <v>4</v>
      </c>
      <c r="J8" s="18">
        <f t="shared" ref="J8:J48" si="0">(I8*4666)</f>
        <v>18664</v>
      </c>
    </row>
    <row r="9" spans="1:13" s="11" customFormat="1" ht="41.25" customHeight="1">
      <c r="A9" s="12">
        <v>3</v>
      </c>
      <c r="B9" s="13" t="s">
        <v>27</v>
      </c>
      <c r="C9" s="41">
        <v>34697</v>
      </c>
      <c r="D9" s="39" t="s">
        <v>6</v>
      </c>
      <c r="E9" s="14" t="s">
        <v>73</v>
      </c>
      <c r="F9" s="15">
        <v>320</v>
      </c>
      <c r="G9" s="16">
        <v>48</v>
      </c>
      <c r="H9" s="17">
        <v>3</v>
      </c>
      <c r="I9" s="16">
        <v>10</v>
      </c>
      <c r="J9" s="18">
        <f t="shared" si="0"/>
        <v>46660</v>
      </c>
    </row>
    <row r="10" spans="1:13" s="11" customFormat="1" ht="41.25" customHeight="1">
      <c r="A10" s="12">
        <v>4</v>
      </c>
      <c r="B10" s="13" t="s">
        <v>28</v>
      </c>
      <c r="C10" s="41">
        <v>23074</v>
      </c>
      <c r="D10" s="19" t="s">
        <v>7</v>
      </c>
      <c r="E10" s="14" t="s">
        <v>73</v>
      </c>
      <c r="F10" s="15">
        <v>790</v>
      </c>
      <c r="G10" s="16">
        <v>44</v>
      </c>
      <c r="H10" s="17">
        <v>1</v>
      </c>
      <c r="I10" s="16">
        <v>4</v>
      </c>
      <c r="J10" s="18">
        <f t="shared" si="0"/>
        <v>18664</v>
      </c>
    </row>
    <row r="11" spans="1:13" s="11" customFormat="1" ht="41.25" customHeight="1">
      <c r="A11" s="12">
        <v>5</v>
      </c>
      <c r="B11" s="13" t="s">
        <v>45</v>
      </c>
      <c r="C11" s="41">
        <v>23084</v>
      </c>
      <c r="D11" s="39" t="s">
        <v>8</v>
      </c>
      <c r="E11" s="14" t="s">
        <v>73</v>
      </c>
      <c r="F11" s="15">
        <v>471</v>
      </c>
      <c r="G11" s="16">
        <v>55</v>
      </c>
      <c r="H11" s="17">
        <v>1</v>
      </c>
      <c r="I11" s="16">
        <v>4</v>
      </c>
      <c r="J11" s="18">
        <f t="shared" si="0"/>
        <v>18664</v>
      </c>
    </row>
    <row r="12" spans="1:13" s="11" customFormat="1" ht="41.25" customHeight="1">
      <c r="A12" s="12">
        <v>6</v>
      </c>
      <c r="B12" s="13" t="s">
        <v>46</v>
      </c>
      <c r="C12" s="41">
        <v>23088</v>
      </c>
      <c r="D12" s="19" t="s">
        <v>9</v>
      </c>
      <c r="E12" s="14" t="s">
        <v>73</v>
      </c>
      <c r="F12" s="15">
        <v>659</v>
      </c>
      <c r="G12" s="16">
        <v>51</v>
      </c>
      <c r="H12" s="17">
        <v>1</v>
      </c>
      <c r="I12" s="16">
        <v>4</v>
      </c>
      <c r="J12" s="18">
        <f t="shared" si="0"/>
        <v>18664</v>
      </c>
    </row>
    <row r="13" spans="1:13" s="11" customFormat="1" ht="41.25" customHeight="1">
      <c r="A13" s="12">
        <v>7</v>
      </c>
      <c r="B13" s="13" t="s">
        <v>47</v>
      </c>
      <c r="C13" s="41">
        <v>23089</v>
      </c>
      <c r="D13" s="19" t="s">
        <v>10</v>
      </c>
      <c r="E13" s="14" t="s">
        <v>73</v>
      </c>
      <c r="F13" s="15">
        <v>466</v>
      </c>
      <c r="G13" s="16">
        <v>80</v>
      </c>
      <c r="H13" s="17">
        <v>2</v>
      </c>
      <c r="I13" s="16">
        <v>7</v>
      </c>
      <c r="J13" s="18">
        <f t="shared" si="0"/>
        <v>32662</v>
      </c>
    </row>
    <row r="14" spans="1:13" s="11" customFormat="1" ht="41.25" customHeight="1">
      <c r="A14" s="12">
        <v>8</v>
      </c>
      <c r="B14" s="13" t="s">
        <v>48</v>
      </c>
      <c r="C14" s="41">
        <v>23106</v>
      </c>
      <c r="D14" s="19" t="s">
        <v>11</v>
      </c>
      <c r="E14" s="14" t="s">
        <v>73</v>
      </c>
      <c r="F14" s="15">
        <v>476</v>
      </c>
      <c r="G14" s="16">
        <v>39</v>
      </c>
      <c r="H14" s="17">
        <v>1</v>
      </c>
      <c r="I14" s="16">
        <v>4</v>
      </c>
      <c r="J14" s="18">
        <f t="shared" si="0"/>
        <v>18664</v>
      </c>
    </row>
    <row r="15" spans="1:13" s="11" customFormat="1" ht="41.25" customHeight="1">
      <c r="A15" s="12">
        <v>9</v>
      </c>
      <c r="B15" s="13" t="s">
        <v>49</v>
      </c>
      <c r="C15" s="41">
        <v>25195</v>
      </c>
      <c r="D15" s="19" t="s">
        <v>12</v>
      </c>
      <c r="E15" s="14" t="s">
        <v>73</v>
      </c>
      <c r="F15" s="15">
        <v>383</v>
      </c>
      <c r="G15" s="16">
        <v>103</v>
      </c>
      <c r="H15" s="17">
        <v>3</v>
      </c>
      <c r="I15" s="16">
        <v>10</v>
      </c>
      <c r="J15" s="18">
        <f t="shared" si="0"/>
        <v>46660</v>
      </c>
    </row>
    <row r="16" spans="1:13" s="11" customFormat="1" ht="41.25" customHeight="1">
      <c r="A16" s="12">
        <v>10</v>
      </c>
      <c r="B16" s="13" t="s">
        <v>50</v>
      </c>
      <c r="C16" s="41">
        <v>25196</v>
      </c>
      <c r="D16" s="19" t="s">
        <v>13</v>
      </c>
      <c r="E16" s="14" t="s">
        <v>73</v>
      </c>
      <c r="F16" s="15">
        <v>535</v>
      </c>
      <c r="G16" s="16">
        <v>38</v>
      </c>
      <c r="H16" s="17">
        <v>1</v>
      </c>
      <c r="I16" s="16">
        <v>4</v>
      </c>
      <c r="J16" s="18">
        <f t="shared" si="0"/>
        <v>18664</v>
      </c>
    </row>
    <row r="17" spans="1:10" s="11" customFormat="1" ht="41.25" customHeight="1">
      <c r="A17" s="12">
        <v>11</v>
      </c>
      <c r="B17" s="13" t="s">
        <v>51</v>
      </c>
      <c r="C17" s="41">
        <v>267029</v>
      </c>
      <c r="D17" s="19" t="s">
        <v>14</v>
      </c>
      <c r="E17" s="14" t="s">
        <v>73</v>
      </c>
      <c r="F17" s="15">
        <v>350</v>
      </c>
      <c r="G17" s="16">
        <v>33</v>
      </c>
      <c r="H17" s="17">
        <v>1</v>
      </c>
      <c r="I17" s="16">
        <v>10</v>
      </c>
      <c r="J17" s="18">
        <f t="shared" si="0"/>
        <v>46660</v>
      </c>
    </row>
    <row r="18" spans="1:10" s="11" customFormat="1" ht="41.25" customHeight="1">
      <c r="A18" s="12">
        <v>12</v>
      </c>
      <c r="B18" s="13" t="s">
        <v>52</v>
      </c>
      <c r="C18" s="41">
        <v>267030</v>
      </c>
      <c r="D18" s="19" t="s">
        <v>15</v>
      </c>
      <c r="E18" s="14" t="s">
        <v>73</v>
      </c>
      <c r="F18" s="15">
        <v>260</v>
      </c>
      <c r="G18" s="16">
        <v>64</v>
      </c>
      <c r="H18" s="17">
        <v>1</v>
      </c>
      <c r="I18" s="16">
        <v>10</v>
      </c>
      <c r="J18" s="18">
        <f t="shared" si="0"/>
        <v>46660</v>
      </c>
    </row>
    <row r="19" spans="1:10" s="11" customFormat="1" ht="41.25" customHeight="1">
      <c r="A19" s="12">
        <v>13</v>
      </c>
      <c r="B19" s="13" t="s">
        <v>53</v>
      </c>
      <c r="C19" s="41">
        <v>23390</v>
      </c>
      <c r="D19" s="19" t="s">
        <v>16</v>
      </c>
      <c r="E19" s="14" t="s">
        <v>73</v>
      </c>
      <c r="F19" s="15">
        <v>849</v>
      </c>
      <c r="G19" s="16">
        <v>76</v>
      </c>
      <c r="H19" s="17">
        <v>1</v>
      </c>
      <c r="I19" s="16">
        <v>4</v>
      </c>
      <c r="J19" s="18">
        <f t="shared" si="0"/>
        <v>18664</v>
      </c>
    </row>
    <row r="20" spans="1:10" s="11" customFormat="1" ht="41.25" customHeight="1">
      <c r="A20" s="12">
        <v>14</v>
      </c>
      <c r="B20" s="13" t="s">
        <v>17</v>
      </c>
      <c r="C20" s="41">
        <v>23392</v>
      </c>
      <c r="D20" s="19" t="s">
        <v>18</v>
      </c>
      <c r="E20" s="14" t="s">
        <v>73</v>
      </c>
      <c r="F20" s="15">
        <v>379</v>
      </c>
      <c r="G20" s="16">
        <v>29</v>
      </c>
      <c r="H20" s="17">
        <v>1</v>
      </c>
      <c r="I20" s="16">
        <v>4</v>
      </c>
      <c r="J20" s="18">
        <f t="shared" si="0"/>
        <v>18664</v>
      </c>
    </row>
    <row r="21" spans="1:10" s="11" customFormat="1" ht="41.25" customHeight="1">
      <c r="A21" s="12">
        <v>15</v>
      </c>
      <c r="B21" s="13" t="s">
        <v>54</v>
      </c>
      <c r="C21" s="41">
        <v>23403</v>
      </c>
      <c r="D21" s="19" t="s">
        <v>19</v>
      </c>
      <c r="E21" s="14" t="s">
        <v>73</v>
      </c>
      <c r="F21" s="15">
        <v>267</v>
      </c>
      <c r="G21" s="16">
        <v>78</v>
      </c>
      <c r="H21" s="17">
        <v>2</v>
      </c>
      <c r="I21" s="16">
        <v>14</v>
      </c>
      <c r="J21" s="18">
        <f t="shared" si="0"/>
        <v>65324</v>
      </c>
    </row>
    <row r="22" spans="1:10" s="11" customFormat="1" ht="41.25" customHeight="1">
      <c r="A22" s="12">
        <v>16</v>
      </c>
      <c r="B22" s="13" t="s">
        <v>55</v>
      </c>
      <c r="C22" s="41">
        <v>23405</v>
      </c>
      <c r="D22" s="19" t="s">
        <v>20</v>
      </c>
      <c r="E22" s="14" t="s">
        <v>73</v>
      </c>
      <c r="F22" s="15">
        <v>438</v>
      </c>
      <c r="G22" s="16">
        <v>9</v>
      </c>
      <c r="H22" s="17">
        <v>1</v>
      </c>
      <c r="I22" s="16">
        <v>4</v>
      </c>
      <c r="J22" s="18">
        <f t="shared" si="0"/>
        <v>18664</v>
      </c>
    </row>
    <row r="23" spans="1:10" s="11" customFormat="1" ht="41.25" customHeight="1">
      <c r="A23" s="12">
        <v>17</v>
      </c>
      <c r="B23" s="13" t="s">
        <v>56</v>
      </c>
      <c r="C23" s="41">
        <v>25413</v>
      </c>
      <c r="D23" s="19" t="s">
        <v>21</v>
      </c>
      <c r="E23" s="14" t="s">
        <v>73</v>
      </c>
      <c r="F23" s="15">
        <v>356</v>
      </c>
      <c r="G23" s="16">
        <v>16</v>
      </c>
      <c r="H23" s="17">
        <v>1</v>
      </c>
      <c r="I23" s="16">
        <v>4</v>
      </c>
      <c r="J23" s="18">
        <f>(I23*4666)</f>
        <v>18664</v>
      </c>
    </row>
    <row r="24" spans="1:10" s="11" customFormat="1" ht="41.25" customHeight="1">
      <c r="A24" s="12">
        <v>18</v>
      </c>
      <c r="B24" s="13" t="s">
        <v>57</v>
      </c>
      <c r="C24" s="41">
        <v>25427</v>
      </c>
      <c r="D24" s="19" t="s">
        <v>22</v>
      </c>
      <c r="E24" s="14" t="s">
        <v>73</v>
      </c>
      <c r="F24" s="15">
        <v>301</v>
      </c>
      <c r="G24" s="16">
        <v>15</v>
      </c>
      <c r="H24" s="17">
        <v>1</v>
      </c>
      <c r="I24" s="16">
        <v>4</v>
      </c>
      <c r="J24" s="18">
        <f t="shared" si="0"/>
        <v>18664</v>
      </c>
    </row>
    <row r="25" spans="1:10" s="11" customFormat="1" ht="41.25" customHeight="1">
      <c r="A25" s="12">
        <v>19</v>
      </c>
      <c r="B25" s="13" t="s">
        <v>58</v>
      </c>
      <c r="C25" s="41">
        <v>26093</v>
      </c>
      <c r="D25" s="19" t="s">
        <v>23</v>
      </c>
      <c r="E25" s="14" t="s">
        <v>73</v>
      </c>
      <c r="F25" s="15">
        <v>688</v>
      </c>
      <c r="G25" s="16">
        <v>66</v>
      </c>
      <c r="H25" s="17">
        <v>1</v>
      </c>
      <c r="I25" s="16">
        <v>2</v>
      </c>
      <c r="J25" s="18">
        <f t="shared" si="0"/>
        <v>9332</v>
      </c>
    </row>
    <row r="26" spans="1:10" s="11" customFormat="1" ht="41.25" customHeight="1">
      <c r="A26" s="12">
        <v>20</v>
      </c>
      <c r="B26" s="13" t="s">
        <v>59</v>
      </c>
      <c r="C26" s="41">
        <v>26094</v>
      </c>
      <c r="D26" s="19" t="s">
        <v>24</v>
      </c>
      <c r="E26" s="14" t="s">
        <v>73</v>
      </c>
      <c r="F26" s="15">
        <v>467</v>
      </c>
      <c r="G26" s="16">
        <v>59</v>
      </c>
      <c r="H26" s="17">
        <v>2</v>
      </c>
      <c r="I26" s="16">
        <v>8</v>
      </c>
      <c r="J26" s="18">
        <f t="shared" si="0"/>
        <v>37328</v>
      </c>
    </row>
    <row r="27" spans="1:10" s="11" customFormat="1" ht="41.25" customHeight="1">
      <c r="A27" s="12">
        <v>21</v>
      </c>
      <c r="B27" s="13" t="s">
        <v>60</v>
      </c>
      <c r="C27" s="42">
        <v>26095</v>
      </c>
      <c r="D27" s="19" t="s">
        <v>25</v>
      </c>
      <c r="E27" s="14" t="s">
        <v>73</v>
      </c>
      <c r="F27" s="15">
        <v>457</v>
      </c>
      <c r="G27" s="16">
        <v>56</v>
      </c>
      <c r="H27" s="17">
        <v>1</v>
      </c>
      <c r="I27" s="16">
        <v>4</v>
      </c>
      <c r="J27" s="18">
        <f t="shared" si="0"/>
        <v>18664</v>
      </c>
    </row>
    <row r="28" spans="1:10" s="11" customFormat="1" ht="41.25" customHeight="1">
      <c r="A28" s="12">
        <v>22</v>
      </c>
      <c r="B28" s="13" t="s">
        <v>61</v>
      </c>
      <c r="C28" s="42">
        <v>26134</v>
      </c>
      <c r="D28" s="19" t="s">
        <v>29</v>
      </c>
      <c r="E28" s="14" t="s">
        <v>73</v>
      </c>
      <c r="F28" s="15">
        <v>373</v>
      </c>
      <c r="G28" s="16">
        <v>41</v>
      </c>
      <c r="H28" s="17">
        <v>1</v>
      </c>
      <c r="I28" s="16">
        <v>4</v>
      </c>
      <c r="J28" s="18">
        <f t="shared" si="0"/>
        <v>18664</v>
      </c>
    </row>
    <row r="29" spans="1:10" s="11" customFormat="1" ht="41.25" customHeight="1">
      <c r="A29" s="12">
        <v>23</v>
      </c>
      <c r="B29" s="13" t="s">
        <v>62</v>
      </c>
      <c r="C29" s="42">
        <v>26267</v>
      </c>
      <c r="D29" s="19" t="s">
        <v>30</v>
      </c>
      <c r="E29" s="14" t="s">
        <v>73</v>
      </c>
      <c r="F29" s="15">
        <v>754</v>
      </c>
      <c r="G29" s="16">
        <v>7</v>
      </c>
      <c r="H29" s="17">
        <v>1</v>
      </c>
      <c r="I29" s="16">
        <v>10</v>
      </c>
      <c r="J29" s="18">
        <f t="shared" si="0"/>
        <v>46660</v>
      </c>
    </row>
    <row r="30" spans="1:10" s="11" customFormat="1" ht="41.25" customHeight="1">
      <c r="A30" s="12">
        <v>24</v>
      </c>
      <c r="B30" s="13" t="s">
        <v>63</v>
      </c>
      <c r="C30" s="41">
        <v>26463</v>
      </c>
      <c r="D30" s="19" t="s">
        <v>31</v>
      </c>
      <c r="E30" s="14" t="s">
        <v>73</v>
      </c>
      <c r="F30" s="15">
        <v>549</v>
      </c>
      <c r="G30" s="16">
        <v>48</v>
      </c>
      <c r="H30" s="17">
        <v>1</v>
      </c>
      <c r="I30" s="16">
        <v>8</v>
      </c>
      <c r="J30" s="18">
        <f>(I30*4666)</f>
        <v>37328</v>
      </c>
    </row>
    <row r="31" spans="1:10" s="11" customFormat="1" ht="41.25" customHeight="1">
      <c r="A31" s="12">
        <v>25</v>
      </c>
      <c r="B31" s="13" t="s">
        <v>64</v>
      </c>
      <c r="C31" s="41">
        <v>26465</v>
      </c>
      <c r="D31" s="19" t="s">
        <v>32</v>
      </c>
      <c r="E31" s="14" t="s">
        <v>73</v>
      </c>
      <c r="F31" s="15">
        <v>707</v>
      </c>
      <c r="G31" s="16">
        <v>77</v>
      </c>
      <c r="H31" s="17">
        <v>4</v>
      </c>
      <c r="I31" s="16">
        <v>16</v>
      </c>
      <c r="J31" s="18">
        <f t="shared" si="0"/>
        <v>74656</v>
      </c>
    </row>
    <row r="32" spans="1:10" s="11" customFormat="1" ht="41.25" customHeight="1">
      <c r="A32" s="12">
        <v>26</v>
      </c>
      <c r="B32" s="13" t="s">
        <v>65</v>
      </c>
      <c r="C32" s="41">
        <v>26684</v>
      </c>
      <c r="D32" s="19" t="s">
        <v>33</v>
      </c>
      <c r="E32" s="14" t="s">
        <v>73</v>
      </c>
      <c r="F32" s="15">
        <v>964</v>
      </c>
      <c r="G32" s="16">
        <v>75</v>
      </c>
      <c r="H32" s="17">
        <v>1</v>
      </c>
      <c r="I32" s="16">
        <v>4</v>
      </c>
      <c r="J32" s="18">
        <f t="shared" si="0"/>
        <v>18664</v>
      </c>
    </row>
    <row r="33" spans="1:10" s="11" customFormat="1" ht="41.25" customHeight="1">
      <c r="A33" s="12">
        <v>27</v>
      </c>
      <c r="B33" s="13" t="s">
        <v>34</v>
      </c>
      <c r="C33" s="41">
        <v>26685</v>
      </c>
      <c r="D33" s="19" t="s">
        <v>35</v>
      </c>
      <c r="E33" s="14" t="s">
        <v>73</v>
      </c>
      <c r="F33" s="15">
        <v>460</v>
      </c>
      <c r="G33" s="16">
        <v>50</v>
      </c>
      <c r="H33" s="17">
        <v>1</v>
      </c>
      <c r="I33" s="16">
        <v>10</v>
      </c>
      <c r="J33" s="18">
        <f t="shared" si="0"/>
        <v>46660</v>
      </c>
    </row>
    <row r="34" spans="1:10" s="11" customFormat="1" ht="41.25" customHeight="1">
      <c r="A34" s="12">
        <v>28</v>
      </c>
      <c r="B34" s="13" t="s">
        <v>66</v>
      </c>
      <c r="C34" s="41">
        <v>26688</v>
      </c>
      <c r="D34" s="19" t="s">
        <v>67</v>
      </c>
      <c r="E34" s="14" t="s">
        <v>73</v>
      </c>
      <c r="F34" s="15">
        <v>651</v>
      </c>
      <c r="G34" s="16">
        <v>46</v>
      </c>
      <c r="H34" s="17">
        <v>1</v>
      </c>
      <c r="I34" s="16">
        <v>4</v>
      </c>
      <c r="J34" s="18">
        <f t="shared" si="0"/>
        <v>18664</v>
      </c>
    </row>
    <row r="35" spans="1:10" s="11" customFormat="1" ht="41.25" customHeight="1">
      <c r="A35" s="12">
        <v>29</v>
      </c>
      <c r="B35" s="13" t="s">
        <v>72</v>
      </c>
      <c r="C35" s="41">
        <v>23077</v>
      </c>
      <c r="D35" s="19" t="s">
        <v>44</v>
      </c>
      <c r="E35" s="14" t="s">
        <v>73</v>
      </c>
      <c r="F35" s="15">
        <v>440</v>
      </c>
      <c r="G35" s="16">
        <v>67</v>
      </c>
      <c r="H35" s="17">
        <v>1</v>
      </c>
      <c r="I35" s="16">
        <v>4</v>
      </c>
      <c r="J35" s="18">
        <f t="shared" si="0"/>
        <v>18664</v>
      </c>
    </row>
    <row r="36" spans="1:10" s="11" customFormat="1" ht="41.25" customHeight="1">
      <c r="A36" s="12">
        <v>30</v>
      </c>
      <c r="B36" s="13" t="s">
        <v>36</v>
      </c>
      <c r="C36" s="41">
        <v>22518</v>
      </c>
      <c r="D36" s="19" t="s">
        <v>37</v>
      </c>
      <c r="E36" s="14" t="s">
        <v>73</v>
      </c>
      <c r="F36" s="15">
        <v>463</v>
      </c>
      <c r="G36" s="16">
        <v>9</v>
      </c>
      <c r="H36" s="17">
        <v>1</v>
      </c>
      <c r="I36" s="16">
        <v>4</v>
      </c>
      <c r="J36" s="18">
        <f t="shared" si="0"/>
        <v>18664</v>
      </c>
    </row>
    <row r="37" spans="1:10" s="11" customFormat="1" ht="41.25" customHeight="1">
      <c r="A37" s="12">
        <v>31</v>
      </c>
      <c r="B37" s="13" t="s">
        <v>38</v>
      </c>
      <c r="C37" s="41">
        <v>27378</v>
      </c>
      <c r="D37" s="19" t="s">
        <v>39</v>
      </c>
      <c r="E37" s="14" t="s">
        <v>73</v>
      </c>
      <c r="F37" s="15">
        <v>441</v>
      </c>
      <c r="G37" s="16">
        <v>61</v>
      </c>
      <c r="H37" s="17">
        <v>1</v>
      </c>
      <c r="I37" s="16">
        <v>4</v>
      </c>
      <c r="J37" s="18">
        <f t="shared" si="0"/>
        <v>18664</v>
      </c>
    </row>
    <row r="38" spans="1:10" s="11" customFormat="1" ht="41.25" customHeight="1">
      <c r="A38" s="12">
        <v>32</v>
      </c>
      <c r="B38" s="13" t="s">
        <v>68</v>
      </c>
      <c r="C38" s="41">
        <v>28714</v>
      </c>
      <c r="D38" s="19" t="s">
        <v>40</v>
      </c>
      <c r="E38" s="14" t="s">
        <v>73</v>
      </c>
      <c r="F38" s="15">
        <v>659</v>
      </c>
      <c r="G38" s="16">
        <v>20</v>
      </c>
      <c r="H38" s="17">
        <v>1</v>
      </c>
      <c r="I38" s="16">
        <v>4</v>
      </c>
      <c r="J38" s="18">
        <f t="shared" si="0"/>
        <v>18664</v>
      </c>
    </row>
    <row r="39" spans="1:10" s="11" customFormat="1" ht="41.25" customHeight="1">
      <c r="A39" s="12">
        <v>33</v>
      </c>
      <c r="B39" s="13" t="s">
        <v>69</v>
      </c>
      <c r="C39" s="41">
        <v>29613</v>
      </c>
      <c r="D39" s="19" t="s">
        <v>41</v>
      </c>
      <c r="E39" s="14" t="s">
        <v>73</v>
      </c>
      <c r="F39" s="15">
        <v>311</v>
      </c>
      <c r="G39" s="16">
        <v>27</v>
      </c>
      <c r="H39" s="17">
        <v>1</v>
      </c>
      <c r="I39" s="16">
        <v>4</v>
      </c>
      <c r="J39" s="18">
        <f>(I39*4666)</f>
        <v>18664</v>
      </c>
    </row>
    <row r="40" spans="1:10" s="11" customFormat="1" ht="41.25" customHeight="1">
      <c r="A40" s="12">
        <v>34</v>
      </c>
      <c r="B40" s="13" t="s">
        <v>70</v>
      </c>
      <c r="C40" s="41">
        <v>47279</v>
      </c>
      <c r="D40" s="19" t="s">
        <v>42</v>
      </c>
      <c r="E40" s="14" t="s">
        <v>73</v>
      </c>
      <c r="F40" s="15">
        <v>460</v>
      </c>
      <c r="G40" s="16">
        <v>45</v>
      </c>
      <c r="H40" s="17">
        <v>1</v>
      </c>
      <c r="I40" s="16">
        <v>4</v>
      </c>
      <c r="J40" s="18">
        <f t="shared" si="0"/>
        <v>18664</v>
      </c>
    </row>
    <row r="41" spans="1:10" s="11" customFormat="1" ht="41.25" customHeight="1">
      <c r="A41" s="12">
        <v>35</v>
      </c>
      <c r="B41" s="13" t="s">
        <v>71</v>
      </c>
      <c r="C41" s="41">
        <v>29887</v>
      </c>
      <c r="D41" s="19" t="s">
        <v>43</v>
      </c>
      <c r="E41" s="14" t="s">
        <v>73</v>
      </c>
      <c r="F41" s="15">
        <f>171+68</f>
        <v>239</v>
      </c>
      <c r="G41" s="16">
        <v>12</v>
      </c>
      <c r="H41" s="17">
        <v>1</v>
      </c>
      <c r="I41" s="16">
        <v>4</v>
      </c>
      <c r="J41" s="18">
        <f t="shared" si="0"/>
        <v>18664</v>
      </c>
    </row>
    <row r="42" spans="1:10" s="11" customFormat="1" ht="41.25" customHeight="1">
      <c r="A42" s="12">
        <v>36</v>
      </c>
      <c r="B42" s="23" t="s">
        <v>77</v>
      </c>
      <c r="C42" s="43">
        <v>79079</v>
      </c>
      <c r="D42" s="35" t="s">
        <v>78</v>
      </c>
      <c r="E42" s="14" t="s">
        <v>81</v>
      </c>
      <c r="F42" s="26">
        <v>303</v>
      </c>
      <c r="G42" s="24">
        <v>45</v>
      </c>
      <c r="H42" s="25">
        <v>1</v>
      </c>
      <c r="I42" s="24">
        <v>3</v>
      </c>
      <c r="J42" s="18">
        <f t="shared" si="0"/>
        <v>13998</v>
      </c>
    </row>
    <row r="43" spans="1:10" s="11" customFormat="1" ht="41.25" customHeight="1">
      <c r="A43" s="12">
        <v>37</v>
      </c>
      <c r="B43" s="23" t="s">
        <v>79</v>
      </c>
      <c r="C43" s="43">
        <v>79080</v>
      </c>
      <c r="D43" s="35" t="s">
        <v>80</v>
      </c>
      <c r="E43" s="14" t="s">
        <v>81</v>
      </c>
      <c r="F43" s="26">
        <v>721</v>
      </c>
      <c r="G43" s="24">
        <v>50</v>
      </c>
      <c r="H43" s="25">
        <v>1</v>
      </c>
      <c r="I43" s="24">
        <v>9</v>
      </c>
      <c r="J43" s="18">
        <f t="shared" si="0"/>
        <v>41994</v>
      </c>
    </row>
    <row r="44" spans="1:10" s="11" customFormat="1" ht="41.25" customHeight="1">
      <c r="A44" s="12">
        <v>38</v>
      </c>
      <c r="B44" s="23" t="s">
        <v>82</v>
      </c>
      <c r="C44" s="43">
        <v>86965</v>
      </c>
      <c r="D44" s="35" t="s">
        <v>88</v>
      </c>
      <c r="E44" s="14" t="s">
        <v>87</v>
      </c>
      <c r="F44" s="26">
        <v>243</v>
      </c>
      <c r="G44" s="24">
        <v>5</v>
      </c>
      <c r="H44" s="25">
        <v>1</v>
      </c>
      <c r="I44" s="24">
        <v>4</v>
      </c>
      <c r="J44" s="18">
        <f t="shared" si="0"/>
        <v>18664</v>
      </c>
    </row>
    <row r="45" spans="1:10" s="11" customFormat="1" ht="41.25" customHeight="1">
      <c r="A45" s="12">
        <v>39</v>
      </c>
      <c r="B45" s="23" t="s">
        <v>83</v>
      </c>
      <c r="C45" s="43">
        <v>84273</v>
      </c>
      <c r="D45" s="35" t="s">
        <v>84</v>
      </c>
      <c r="E45" s="14" t="s">
        <v>87</v>
      </c>
      <c r="F45" s="26">
        <v>169</v>
      </c>
      <c r="G45" s="24">
        <v>17</v>
      </c>
      <c r="H45" s="25">
        <v>1</v>
      </c>
      <c r="I45" s="24">
        <v>4</v>
      </c>
      <c r="J45" s="18">
        <f t="shared" si="0"/>
        <v>18664</v>
      </c>
    </row>
    <row r="46" spans="1:10" s="11" customFormat="1" ht="41.25" customHeight="1">
      <c r="A46" s="12">
        <v>40</v>
      </c>
      <c r="B46" s="23" t="s">
        <v>85</v>
      </c>
      <c r="C46" s="43">
        <v>83640</v>
      </c>
      <c r="D46" s="35" t="s">
        <v>86</v>
      </c>
      <c r="E46" s="14" t="s">
        <v>87</v>
      </c>
      <c r="F46" s="26">
        <v>207</v>
      </c>
      <c r="G46" s="24">
        <v>6</v>
      </c>
      <c r="H46" s="25">
        <v>1</v>
      </c>
      <c r="I46" s="24">
        <v>4</v>
      </c>
      <c r="J46" s="18">
        <f t="shared" si="0"/>
        <v>18664</v>
      </c>
    </row>
    <row r="47" spans="1:10" s="11" customFormat="1" ht="41.25" customHeight="1">
      <c r="A47" s="12">
        <v>41</v>
      </c>
      <c r="B47" s="28" t="s">
        <v>89</v>
      </c>
      <c r="C47" s="44">
        <v>7929</v>
      </c>
      <c r="D47" s="40" t="s">
        <v>90</v>
      </c>
      <c r="E47" s="14" t="s">
        <v>91</v>
      </c>
      <c r="F47" s="29">
        <v>505</v>
      </c>
      <c r="G47" s="27">
        <v>24</v>
      </c>
      <c r="H47" s="30">
        <v>1</v>
      </c>
      <c r="I47" s="27">
        <v>8</v>
      </c>
      <c r="J47" s="18">
        <f t="shared" si="0"/>
        <v>37328</v>
      </c>
    </row>
    <row r="48" spans="1:10" s="11" customFormat="1" ht="41.25" customHeight="1">
      <c r="A48" s="12">
        <v>42</v>
      </c>
      <c r="B48" s="31" t="s">
        <v>92</v>
      </c>
      <c r="C48" s="45">
        <v>106867</v>
      </c>
      <c r="D48" s="36" t="s">
        <v>93</v>
      </c>
      <c r="E48" s="14" t="s">
        <v>94</v>
      </c>
      <c r="F48" s="34">
        <v>164</v>
      </c>
      <c r="G48" s="32">
        <v>38</v>
      </c>
      <c r="H48" s="33">
        <v>2</v>
      </c>
      <c r="I48" s="32">
        <v>24</v>
      </c>
      <c r="J48" s="18">
        <f t="shared" si="0"/>
        <v>111984</v>
      </c>
    </row>
    <row r="50" spans="1:10" ht="14.25" customHeight="1">
      <c r="A50" s="47" t="s">
        <v>97</v>
      </c>
      <c r="B50" s="47"/>
      <c r="C50" s="47"/>
      <c r="D50" s="47"/>
      <c r="E50" s="47"/>
      <c r="F50" s="47"/>
      <c r="G50" s="47"/>
      <c r="H50" s="47"/>
      <c r="I50" s="47"/>
      <c r="J50" s="47"/>
    </row>
    <row r="51" spans="1:10">
      <c r="B51" s="9"/>
    </row>
  </sheetData>
  <protectedRanges>
    <protectedRange sqref="H1:M2" name="Rozstęp1"/>
  </protectedRanges>
  <autoFilter ref="B5:J5">
    <filterColumn colId="2" showButton="0"/>
  </autoFilter>
  <mergeCells count="7">
    <mergeCell ref="A50:J50"/>
    <mergeCell ref="A1:J1"/>
    <mergeCell ref="A3:J3"/>
    <mergeCell ref="A4:A5"/>
    <mergeCell ref="B4:E4"/>
    <mergeCell ref="F4:G4"/>
    <mergeCell ref="H4:J4"/>
  </mergeCells>
  <conditionalFormatting sqref="A7:A48"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scale="34" orientation="portrait" r:id="rId1"/>
  <rowBreaks count="1" manualBreakCount="1">
    <brk id="30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</vt:lpstr>
      <vt:lpstr>Lista!Obszar_wydruku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Łabiszewska</dc:creator>
  <cp:lastModifiedBy>Marcin Markowski</cp:lastModifiedBy>
  <cp:lastPrinted>2025-09-18T09:09:26Z</cp:lastPrinted>
  <dcterms:created xsi:type="dcterms:W3CDTF">2025-07-23T11:14:33Z</dcterms:created>
  <dcterms:modified xsi:type="dcterms:W3CDTF">2025-09-19T12:34:42Z</dcterms:modified>
</cp:coreProperties>
</file>