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32760" yWindow="32760" windowWidth="15360" windowHeight="6945"/>
  </bookViews>
  <sheets>
    <sheet name="stowarzyszenia" sheetId="8" r:id="rId1"/>
    <sheet name="fundacje" sheetId="9" r:id="rId2"/>
    <sheet name="inne" sheetId="4" r:id="rId3"/>
  </sheets>
  <definedNames>
    <definedName name="_xlnm._FilterDatabase" localSheetId="1" hidden="1">fundacje!$A$4:$H$4</definedName>
    <definedName name="_xlnm._FilterDatabase" localSheetId="2" hidden="1">inne!$A$4:$H$4</definedName>
    <definedName name="_xlnm._FilterDatabase" localSheetId="0" hidden="1">stowarzyszenia!$A$4:$H$4</definedName>
    <definedName name="_xlnm.Print_Titles" localSheetId="1">fundacje!$4:$4</definedName>
    <definedName name="_xlnm.Print_Titles" localSheetId="2">inne!$4:$4</definedName>
  </definedNames>
  <calcPr calcId="191029"/>
</workbook>
</file>

<file path=xl/calcChain.xml><?xml version="1.0" encoding="utf-8"?>
<calcChain xmlns="http://schemas.openxmlformats.org/spreadsheetml/2006/main">
  <c r="D87" i="8" l="1"/>
  <c r="D88" i="8" l="1"/>
</calcChain>
</file>

<file path=xl/sharedStrings.xml><?xml version="1.0" encoding="utf-8"?>
<sst xmlns="http://schemas.openxmlformats.org/spreadsheetml/2006/main" count="436" uniqueCount="256">
  <si>
    <t>"Inne" - dział 854, rozdział 85412, § 2830</t>
  </si>
  <si>
    <t>lp.</t>
  </si>
  <si>
    <t>nazwa zadania</t>
  </si>
  <si>
    <t>miejsce realizacji zadania</t>
  </si>
  <si>
    <t>termin realizacji zadania</t>
  </si>
  <si>
    <t>nr oferty</t>
  </si>
  <si>
    <t xml:space="preserve">stowarzyszenia </t>
  </si>
  <si>
    <t>OGÓŁEM</t>
  </si>
  <si>
    <t>OGÓŁEM LICZBA PUNKTÓW</t>
  </si>
  <si>
    <t>półkolonie</t>
  </si>
  <si>
    <t>obóz sportowy</t>
  </si>
  <si>
    <t>obóz wypoczynkowy</t>
  </si>
  <si>
    <t>Towarzystwo Przyjaciół Dzieci 
Oddział Dzielnicowy 
Łódź - Polesie, 
90-536 Łódź, 
ul. Gdańska 150</t>
  </si>
  <si>
    <t xml:space="preserve">ŁKS Siatkówka Żeńska, 
94-020 Łódź,
al. Unii Lubelskiej 2 </t>
  </si>
  <si>
    <t>Stowarzyszenie Oświatowe 
"Edukator", 
93-161 Łódź, 
ul. Naruszewicza 35</t>
  </si>
  <si>
    <t>Szkoła Podstawowa nr 34, 
ul. Ćwiklińskiej 9,
92-508 Łódź</t>
  </si>
  <si>
    <t>Oratorium 
im. Św. Dominika Savio, 
90-046 Łódź, 
ul. Wodna 36</t>
  </si>
  <si>
    <t>Związek Harcerstwa Rzeczypospolitej 
Okręg Łódzki, 
90-273 Łódź, 
ul. Rewolucji 1905 r. nr 9 lok. 35</t>
  </si>
  <si>
    <t>obóz harcerski</t>
  </si>
  <si>
    <t xml:space="preserve">Stowarzyszenie Lokalne 
Salezjańskiej Organizacji Sportowej 
SL SALOS "RÓŻA KUTNO"
w Woźniakowie
99-300 Kutno, 
Woźniaków 56 </t>
  </si>
  <si>
    <t xml:space="preserve">kolonie </t>
  </si>
  <si>
    <t xml:space="preserve">półkolonie </t>
  </si>
  <si>
    <t>kolonie</t>
  </si>
  <si>
    <t>kwota dofinansowania</t>
  </si>
  <si>
    <t>liczba dzieci</t>
  </si>
  <si>
    <t>wypoczynek poza miejscem zamieszkania</t>
  </si>
  <si>
    <t>Rzymskokatolicka Parafia 
p.w. Świętych Archaniołów 
Rafała i Michała, 
95-070 Aleksandrów Łódzki, 
ul. Wojska Polskiego 3</t>
  </si>
  <si>
    <t xml:space="preserve">Caritas Archidiecezji 
Łódzkiej, 
90-507 Łódź, 
ul. Gdańska 111     </t>
  </si>
  <si>
    <t>kolonie letnie wypoczynkowe</t>
  </si>
  <si>
    <t xml:space="preserve">kolonia </t>
  </si>
  <si>
    <t>obóz</t>
  </si>
  <si>
    <t xml:space="preserve">obóz </t>
  </si>
  <si>
    <t>ŁKS Koszykówka Męska, 
90-009 Łódź,
ul. Sienkiewicza 59</t>
  </si>
  <si>
    <t>02.08 - 11.08</t>
  </si>
  <si>
    <t>Zespół Szkół Salezjańskich,     
ul. Wodna 34,
90-046 Łódź</t>
  </si>
  <si>
    <t>Świetlica Środowiskowa
przy ul. Lorentza 1, 
Łódź</t>
  </si>
  <si>
    <t>Świetlica Środowiskowa 
przy ul. Lorentza 1, 
Łódź</t>
  </si>
  <si>
    <t>Stowarzyszenia - dział 854, rozdz. 85412, § 2820</t>
  </si>
  <si>
    <t>Świetlica Socjoterapeutyczna 
przy ul. Gdańskiej 150, 
Łódź</t>
  </si>
  <si>
    <t xml:space="preserve"> </t>
  </si>
  <si>
    <t xml:space="preserve"> obóz sportowy</t>
  </si>
  <si>
    <t xml:space="preserve">Uczniowski Klub Sportowy "Czwórka", 
95-070 Aleksandrów Łódzki,                         ul. Wyzwolenia 3   </t>
  </si>
  <si>
    <t xml:space="preserve">Związek Młodzieży Wiejskiej, 
00-020 Warszawa,                                               ul. Chmielna 6 lok. 6
</t>
  </si>
  <si>
    <t xml:space="preserve">Związek Harcerstwa Polskiego 
Chorągiew Łódzka, 
Hufiec Radomsko
90-537 Łódź, 
ul. Stefanowskiego 19 </t>
  </si>
  <si>
    <t>Towarzystwo Salezjańskie,                        Dom Zakonny,   
Woźniaków 56, 
99-300 Kutno</t>
  </si>
  <si>
    <t>Internat Zespołu Szkół Ogólnokształcących,                                    ul. Łopuskiego 37/39,                                              78-100 Kołobrzeg</t>
  </si>
  <si>
    <t>18.08 - 28.08</t>
  </si>
  <si>
    <t>01.08 - 10.08</t>
  </si>
  <si>
    <t>Łaski Międzyszkolny Ludowy Klub Sportowy "Łaskovia",                              98-100 Łask, 
ul. Armii Krajowej 5a</t>
  </si>
  <si>
    <t>Klub Sportowy 
"WIFAMA", 
92-208 Łódź, 
ul. Niciarniana 1/3</t>
  </si>
  <si>
    <t xml:space="preserve">obóz sportowy </t>
  </si>
  <si>
    <t xml:space="preserve">Uczniowski Klub Sportowy 
"Libero" Widawa, 
98-170 Widawa, 
ul. Wieluńska 17                          </t>
  </si>
  <si>
    <t>obóz rekreacyjno-sportowy</t>
  </si>
  <si>
    <t xml:space="preserve">Miejski Klub Sportowy 
"Bzura" - Ozorków, 
95-035 Ozorków, 
ul. Traugutta 2                                    </t>
  </si>
  <si>
    <t>Ludowy Uczniowski Klub Sportowy 
"ASIK" w Domaniewicach, 
99-434 Domaniewice, 
ul. Główna 13</t>
  </si>
  <si>
    <t>Towarzystwo Przyjaciół Dzieci
Oddział Powiatowy                            
w Tomaszowie Mazowieckim, 
97-200 Tomaszów Mazowiecki, 
ul. Św. Antoniego 55</t>
  </si>
  <si>
    <t>05.07 - 25.07</t>
  </si>
  <si>
    <t>01.07 - 14.07</t>
  </si>
  <si>
    <t xml:space="preserve">Związek Harcerstwa Polskiego 
Chorągiew Łódzka, 
Hufiec Pabianice
90-537 Łódź, 
ul. Stefanowskiego 19 </t>
  </si>
  <si>
    <t xml:space="preserve">Związek Harcerstwa Polskiego 
Chorągiew Łódzka, 
Hufiec Doliny Pilicy
90-537 Łódź, 
ul. Stefanowskiego 19 </t>
  </si>
  <si>
    <t>Rzymskokatolicka Parafia 
p.w. św. Antoniego z Padwy, 
91-038 Łódź, 
ul. Św. Antoniego 4</t>
  </si>
  <si>
    <t>Akademia Sportów Walki NELSON,
95-200 Pabianice, 
ul. Toruńska 18/26 lok.8</t>
  </si>
  <si>
    <t>28.07 - 06.08</t>
  </si>
  <si>
    <t xml:space="preserve">Związek Harcerstwa Polskiego 
Chorągiew Łódzka, 
Hufiec Łowicz
90-537 Łódź, 
ul. Stefanowskiego 19 </t>
  </si>
  <si>
    <t xml:space="preserve">Związek Harcerstwa Polskiego 
Chorągiew Łódzka, 
Hufiec Osiemnastka
90-537 Łódź, 
ul. Stefanowskiego 19 </t>
  </si>
  <si>
    <t>14.08 - 24.08</t>
  </si>
  <si>
    <t>Rzymskokatolicka Parafia 
p.w. NMP Królowej Polski, 
26-300 Opoczno, 
ul. Graniczna 24</t>
  </si>
  <si>
    <t>03.08 - 12.08</t>
  </si>
  <si>
    <t>wypoczynek poza miejscem zamieszkana</t>
  </si>
  <si>
    <t>kolonia zuchowa</t>
  </si>
  <si>
    <t>09.07 - 22.07</t>
  </si>
  <si>
    <t>25.07 - 14.08</t>
  </si>
  <si>
    <t xml:space="preserve">Wróblewskie Stowarzyszenie Oświatowe "Nie pytaj",   
  98-285 Wróblew,                         Charłupia Wielka 122                              </t>
  </si>
  <si>
    <t>obóz sportowo-rekreacyjny</t>
  </si>
  <si>
    <t>inne</t>
  </si>
  <si>
    <t>Oratorium 
im. Bł. Michała Rua, 
99-300 Kutno, 
Woźniaków 56</t>
  </si>
  <si>
    <t>Szkoła Podstawowa                          T.O. "Edukacja", 
ul. Inżynierska 2/4,
Łódź</t>
  </si>
  <si>
    <t>Ośrodek Wypoczynkowy "Diuna", 
ul. Nadmorska 14,                          84-360 Łeba</t>
  </si>
  <si>
    <t>23.07 - 01.08</t>
  </si>
  <si>
    <t>15.08 - 26.08</t>
  </si>
  <si>
    <t>10.07 - 14.07</t>
  </si>
  <si>
    <t>17.07 - 21.07</t>
  </si>
  <si>
    <t>30.07 - 08.08</t>
  </si>
  <si>
    <t>WYKAZ OFERT NA DOFINANSOWANIE WYPOCZYNKU DZIECI I MŁODZIEŻY- LATO 2023</t>
  </si>
  <si>
    <t xml:space="preserve">
Woźniaków 56, 
99-300 Kutno</t>
  </si>
  <si>
    <t>26.06 - 30.06</t>
  </si>
  <si>
    <t>03.07 - 07.07</t>
  </si>
  <si>
    <t>26.06 - 07.07</t>
  </si>
  <si>
    <t>Klub sportu i rekreacji Klub Nemo Sport 
Golesze Duże 31A, 
97-320 Wolbórz</t>
  </si>
  <si>
    <t>Ośrodek Wypoczynkowy DIUNA, 
ul. Teligi 5,  
72-351 Pogorzelica</t>
  </si>
  <si>
    <t>04.07 -15.07</t>
  </si>
  <si>
    <t>01.07 - 21.07</t>
  </si>
  <si>
    <t>10.07 - 21.07</t>
  </si>
  <si>
    <t>Szkoła Podstawowa nr 34, 
ul.Ćwiklińskiej 9,
92-508 Łódź</t>
  </si>
  <si>
    <t>I Liceum Ogólnokształcące                             ul. Mickiewicza 13,                                           28-100 Busko Zdrój</t>
  </si>
  <si>
    <t>14.08 - 25.08</t>
  </si>
  <si>
    <t>14.07 - 25.07</t>
  </si>
  <si>
    <t>15.07 - 24.07</t>
  </si>
  <si>
    <t>17.07 - 27.07</t>
  </si>
  <si>
    <t>03.07 - 14.07</t>
  </si>
  <si>
    <t>Świetlica Socjoterapeutyczna 
przy ul. Księży Młyn 1, 
Łódź</t>
  </si>
  <si>
    <t>16.08 - 25.08</t>
  </si>
  <si>
    <t>12.08 - 21.08</t>
  </si>
  <si>
    <t>Ośrodek Sportu i Rekreacji              w Piekarach,                                        32-060 Liszki</t>
  </si>
  <si>
    <t>22.08 - 31.08</t>
  </si>
  <si>
    <t>29.07 - 10.08</t>
  </si>
  <si>
    <t>24.06 - 03.07</t>
  </si>
  <si>
    <t>24.08 - 31.08</t>
  </si>
  <si>
    <t>16.07 - 25.07</t>
  </si>
  <si>
    <t>Szkoła Podstawowa,                           ul. Stelmaszczyka 4, Jastarnia</t>
  </si>
  <si>
    <t>07.08 - 17.08</t>
  </si>
  <si>
    <t xml:space="preserve">Nadbużański Ośrodek Edukacji,    
 ul. Szosowa 17, 
07-306 Brok
</t>
  </si>
  <si>
    <t>29.07 - 08.08</t>
  </si>
  <si>
    <t>10.07 - 20.07</t>
  </si>
  <si>
    <t>Nadwarciański Gród,                    Załęcze Wielkie 89</t>
  </si>
  <si>
    <t>17.07 - 28.07</t>
  </si>
  <si>
    <t>16.08 - 27.08</t>
  </si>
  <si>
    <t>10.08 - 20.08</t>
  </si>
  <si>
    <t>14.08 -23.08</t>
  </si>
  <si>
    <t>niespójna data trwania wypoczynku</t>
  </si>
  <si>
    <t>14.07 - 24.07</t>
  </si>
  <si>
    <t>03.08 - 14.08</t>
  </si>
  <si>
    <t xml:space="preserve"> obóz sportowo-rekreacyjny</t>
  </si>
  <si>
    <t>Uczniowski Klub Sportowy "Trzynastka Joker",                             97-200 Tomaszów Mazowiecki,                  ul. Niemcewicza 50/56</t>
  </si>
  <si>
    <t>obóz szkoleniowo-wypoczynkowy</t>
  </si>
  <si>
    <t>03.07  - 12.07</t>
  </si>
  <si>
    <t>25.06 - 08.07</t>
  </si>
  <si>
    <t>01.08 - 11.08</t>
  </si>
  <si>
    <t>05.07 -15.07</t>
  </si>
  <si>
    <t>20.07-29.07</t>
  </si>
  <si>
    <t>04.07 - 15.07</t>
  </si>
  <si>
    <t>08.07 - 19.07</t>
  </si>
  <si>
    <t>04.08 - 14.08</t>
  </si>
  <si>
    <t>11.08 - 21.08</t>
  </si>
  <si>
    <t>21.08 - 31.08</t>
  </si>
  <si>
    <t>08.07 - 18.07</t>
  </si>
  <si>
    <t>Wola Zbrożkowa 75,                    95-015 Głowno</t>
  </si>
  <si>
    <t>25.06 - 05.07</t>
  </si>
  <si>
    <t>03.07 -23.07</t>
  </si>
  <si>
    <t>Baza Harcerska Tuczno,            78-640 Tuczno</t>
  </si>
  <si>
    <t>11.07 - 21.07</t>
  </si>
  <si>
    <t>26.06 - 15.07</t>
  </si>
  <si>
    <t xml:space="preserve">Związek Harcerstwa Polskiego 
Chorągiew Łódzka, 
Hufiec Osiemnastka                          90-537 Łódź, 
ul. Stefanowskiego 19 </t>
  </si>
  <si>
    <t>01.07 - 11.07</t>
  </si>
  <si>
    <t>15.07 - 29.07</t>
  </si>
  <si>
    <t>23.07 - 08.08</t>
  </si>
  <si>
    <t xml:space="preserve">Związek Harcerstwa Polskiego 
Chorągiew Łódzka, 
Hufiec Tomaszów Mazowiecki
90-537 Łódź, 
ul. Stefanowskiego 19 </t>
  </si>
  <si>
    <t>24.06 - 08.07</t>
  </si>
  <si>
    <t>28.07 - 11.08</t>
  </si>
  <si>
    <t>Stanica Harcerska                        w Białym Brzegu,                           29-120 Kluczewsko</t>
  </si>
  <si>
    <t>06.07 - 20.07</t>
  </si>
  <si>
    <t>20.07 - 03.08</t>
  </si>
  <si>
    <t>16.07 - 30.07</t>
  </si>
  <si>
    <t>30.06 - 18.07</t>
  </si>
  <si>
    <t>27.07 - 16.08</t>
  </si>
  <si>
    <t>08.07 - 28.07</t>
  </si>
  <si>
    <t xml:space="preserve"> 67-415 Uście</t>
  </si>
  <si>
    <t>fundacje</t>
  </si>
  <si>
    <t>Dom Wypoczynkowy "KAMELA", 
ul. Sienkiewicza 30,
57-330 Szczytna</t>
  </si>
  <si>
    <t xml:space="preserve">OWR Piramida 2, 
ul. Jagiellońska 3, 
76-150 Darłowo
</t>
  </si>
  <si>
    <t>10.07 - 19.07</t>
  </si>
  <si>
    <t>Ośrodek Wypoczynkowy Patryk, ul. Tarłowa 26,                           84-120 Władysławowo</t>
  </si>
  <si>
    <t>20.08 - 31.08</t>
  </si>
  <si>
    <t>niespójna kwota dofinansowania</t>
  </si>
  <si>
    <t xml:space="preserve">brak zał nr 2 do oferty </t>
  </si>
  <si>
    <t>uwagi</t>
  </si>
  <si>
    <t>Dom Zakonny 
Zgromadzenia Sióstr Urszulanek 
Serca Jezusa Konającego, 
93-562 Łódź, ul. Obywatelska 60</t>
  </si>
  <si>
    <t>Rzymskokatolicka Parafia 
p.w. Niepokalanego Serca Najświętszej Maryi Panny 
i Świętego Antoniego 
Marii Klareta, 
91-117 Łódź, 
ul. Klaretyńska 11</t>
  </si>
  <si>
    <t>Dom Wczasowy 
"Halny", 
ul. Sądelska 59b,
34-531 Murzasichle</t>
  </si>
  <si>
    <t>"Hyrny", 
ul. Skupniowa 28a, 
34-425 Biały Dunajec</t>
  </si>
  <si>
    <t>Ośrodek Kolonijno-Wczasowy 
"Urszula", 
ul.Słowiańska 14,
76-153 Darłówko</t>
  </si>
  <si>
    <t>nazwa organizacji</t>
  </si>
  <si>
    <t>Młodzieżowy Ośrodek Karkonoski, 
ul. Karkonoska 27, 
58-562 Przesieka</t>
  </si>
  <si>
    <t>Fundacja Promocji 
i Wspierania Twórczości 
CONVIVO, 
ul. Traugutta 5, lok. 5, 
90-106 Łódź</t>
  </si>
  <si>
    <t>wypoczynek 
poza miejscem zamieszkania</t>
  </si>
  <si>
    <t>brak kopii odpisu 
z Krajowego Rejestru Sądowego, innego rejestru lub ewidencji, brak kserokopi statutu podmiotu</t>
  </si>
  <si>
    <t>oferta odrzucona 
z powodu braków formalnych</t>
  </si>
  <si>
    <t>O.W. Krakus II, 
ul. Wczasowa 1, 
82-103 Stegna</t>
  </si>
  <si>
    <t>Ośrodek Wczasowy 
"TINA", 
ul.Spacerowa 2, 
76-107 Jarosławiec</t>
  </si>
  <si>
    <t>Stowarzyszenie Centrum 
im. Jana Długosza,  
98-331 Nowa Brzeźnica, 
ul. Targowa 4</t>
  </si>
  <si>
    <t>Ośrodek 
"Młodzi Herosi",  
ul. Wróblewskiego 11,                                                 84-360 Łeba</t>
  </si>
  <si>
    <t>Ośrodek Wypoczynkowy GRZEŚ, 
ul. Leśna 5, 
82-103 Mikoszewo</t>
  </si>
  <si>
    <t xml:space="preserve">Związek Harcerstwa Polskiego 
Chorągiew Łódzka, 
Hufiec Głowno
90-537 Łódź, 
ul. Stefanowskiego 19 </t>
  </si>
  <si>
    <t xml:space="preserve">Dom Wczasowy 
"TATRY", 
Lichajówki 2b, 
Małe Ciche, 
34-531 Murzasichle      </t>
  </si>
  <si>
    <t>Ośrodek 
"BAŁTYK"
ul. Kolejowa 5, 
84-120 Władysławowo</t>
  </si>
  <si>
    <t>Ośrodek Wypoczynkowy DIUNA, 
ul. Nadmorska 14, 
84-360 Łeba</t>
  </si>
  <si>
    <t>Stowarzyszenie Formacji Chrześcijańskiej "Sercówka", 
Wierzchy 30, 
95-040 Koluszki</t>
  </si>
  <si>
    <t>Dom Wczasowy 
Harnaś II 
ul. Nędzy Kubińca 105a, 
34-511 Kościelisko</t>
  </si>
  <si>
    <t>Ośrodek Kolonijno - Wczasowy 
"URSZULA",  
ul. Słowiańska 14, 
76-153 Darłówko</t>
  </si>
  <si>
    <t>Międzyszkolny 
Uczniowski Klub Sportowy 
LO 47 - Budowlani, 
92-538 Łódź, 
ul Czernika 1/3</t>
  </si>
  <si>
    <t>Klęka 9, 
63-040 Nowe Miasto 
nad Wartą</t>
  </si>
  <si>
    <t>Rokitno 34, 
42-445 Szczekociny</t>
  </si>
  <si>
    <t>Piaski, 
83-331 Krynica Morska</t>
  </si>
  <si>
    <t>Siemiany 24, 
14-230 Siemiany</t>
  </si>
  <si>
    <t>Międzyszkolny 
Uczniowski Klub Sportowy 
"Dargfil" 
w Tomaszowie Mazowieckim, 
97-200 Tomaszów Mazowiecki, 
ul. Stolarska 21</t>
  </si>
  <si>
    <t>Harcerska Baza Karkonoska, 
ul. Karkonoska 27,  
58-562 Przesieka</t>
  </si>
  <si>
    <t>Łódzki Oddział Okręgowy Polskiego Czerwonego Krzyża,  
90-037 Łódź, 
ul. Wysoka 44 lok. 1U</t>
  </si>
  <si>
    <t>Łaskie Stowarzyszenie Harcerskie 
"Grabia", 
98-100 Łask, 
ul. 9 Maja 28</t>
  </si>
  <si>
    <t>Stanica Harcerska 
w Lginiu, 
64-150 Wijewo</t>
  </si>
  <si>
    <t>wnioskowana kwota 41 800,00 zł; 
z braku środków kwotę tę zmniejszono 
do kwoty 9 750,00 zł</t>
  </si>
  <si>
    <t xml:space="preserve">Stanica Harcerska 
w Lginiu, 
64-150 Wijewo </t>
  </si>
  <si>
    <t>PODMIOTY, KTÓRE NIE OTRZYMAŁY DOFINANOWANIA</t>
  </si>
  <si>
    <t>Stowarzyszenie Przyjaciół 
Dzieci i Młodzieży 
"HARC",
97-300 Piotrków Trybunalski,
 ul. Zamurowa 1</t>
  </si>
  <si>
    <t>Baza Harcerska, 
ul. Jeziorna 1, 
83-424 Papiernia</t>
  </si>
  <si>
    <t>Klub Osiedlowy 
"Oaza"
 ul. Armii Krajowej 32, 
Łódź</t>
  </si>
  <si>
    <t>wypoczynek 
w miejscu zamieszkania</t>
  </si>
  <si>
    <t>Ściechów, 
66-429 Lubiszyn</t>
  </si>
  <si>
    <t>Szkoła Podstawowa 
w Człopie, 
Pl. Zwycięstwa 6, 
78-630 Człopa</t>
  </si>
  <si>
    <t>Uczniowski Międzyszkolny 
Klub Sportowy 
"Tuszyn", 
95-080 Tuszyn, 
ul. Poniatowskiego 13</t>
  </si>
  <si>
    <t>Zespół Szkolno - Przedszkolny 
w Gałczewie 
87-400 Golub-Dobrzyń</t>
  </si>
  <si>
    <t>Stanica Hufca 
ZHP Pabianice 
w Dwerniku, 
Dwernik 9, 
38-713 Lutowiska</t>
  </si>
  <si>
    <t>Centrum Inicjatyw Społecznych "MULTIS MULTUM",
98-100 Łask, 
ul.Słoneczna 10</t>
  </si>
  <si>
    <t>Harcerska Kuźnia, 
95-015 Głowno, 
Konarzew 43A</t>
  </si>
  <si>
    <t>Zespół Szkół Ogólnokształcących, 
ul. Szkolna 1, 
Hel</t>
  </si>
  <si>
    <t>Ośrodek Wczasowo-Rehabilitacyjny 
"Barka", 
ul. Bałtycka 67,     
76-107 Jarosławiec</t>
  </si>
  <si>
    <t xml:space="preserve">Związek Harcerstwa Polskiego 
Chorągiew Łódzka,
 Hufiec Łódź-Górna
90-537 Łódź, 
ul.Stefanowskiego 19 </t>
  </si>
  <si>
    <t>Baza Hufca 
ZHP Łódź-Górna 
w Rusinowie, 
ul. Sosnowa 11</t>
  </si>
  <si>
    <t xml:space="preserve">Związek Harcerstwa Polskiego 
Chorągiew Łódzka, 
Hufiec Łódź-Widzew
90-537 Łódź, 
ul.Stefanowskiego 19 </t>
  </si>
  <si>
    <t>Stowarzyszenie Inicjatyw Społecznych 
CITIUS ALTIUS FORTIUS, 
94-042 Łódź, 
ul. Al. Ks. Kard. Stefana Wyszyńskiego 8, lok. 2</t>
  </si>
  <si>
    <t>OW Krakus, 
ul. Wczasowa 1, 
82-103 Stegna</t>
  </si>
  <si>
    <t xml:space="preserve">wypoczynek 
poza miejscem zamieszkania </t>
  </si>
  <si>
    <t>Miedzynarodowy Ośrodek Integracji Młodzieży 
"Pilica", 
Kurnędz 1, 
97-330 Sulejów</t>
  </si>
  <si>
    <t>Ośrodek Wypoczynkowy "Bryza", 
ul.Wąska 2
76-002 Łazy</t>
  </si>
  <si>
    <t>Baza Hufca 
ZHP Pabianice 
w Rogowie</t>
  </si>
  <si>
    <t>MOSiR, 
ul. Mickiewicza 49, 
84-240 Rumia</t>
  </si>
  <si>
    <t>Ośrodek Szkoleniowo-Wypoczynkowy 
"Janówka" 
ul. Nowosolska 2 b, 
67-410 Sława</t>
  </si>
  <si>
    <t xml:space="preserve">Zespół Szkół 
w Solcu nad Wisłą, 
ul. Łoteckiego 24
27-320 Solec nad Wisłą, </t>
  </si>
  <si>
    <t>Stanica ZHP 
w Czarnej Górnej, 
38-710 Czarna</t>
  </si>
  <si>
    <t>Ośrodek Turystyczny 
MENOS, 
ul. Kościuszki 20, 
57--550 Stronie Śląskie</t>
  </si>
  <si>
    <t>Ośrodek Wypoczynkowy "Łucznik", Sielpia,  
ul. Spacerowa 11, 
26-200 Końskie</t>
  </si>
  <si>
    <t>brak środków finansowych</t>
  </si>
  <si>
    <t>Łódzki Klub Sportowy Głuchych Stowarzyszenie 
Sportowo-Edukacyjne, 
90-406 Łódź, 
ul. Piotrkowska 17</t>
  </si>
  <si>
    <t xml:space="preserve">Ośrodek Wczasowy NEPTUN, 
ul. Promenada 1, 
Sianorżęty, 
78-111 Ustronie Morskie </t>
  </si>
  <si>
    <t>Stowarzyszenie Pomocy Młodzieży Niedostosowanej Społecznie 
"Dla Przyszłości",  
91-008 Łódź, ul. Drewnowska 151</t>
  </si>
  <si>
    <t>Stowarzyszenie Pomocy Młodzieży Niedostosowanej Społecznie 
"Dla Przyszłości",  
91-008 Łódź, 
ul. Drewnowska 151</t>
  </si>
  <si>
    <t>Młodzieżowy Ośrodek Wychowawczy nr 3, 
ul. Drewnowska 151, 
91-008 Łódź</t>
  </si>
  <si>
    <t>Zespół Szkół Społecznych, 
ul. Reymonta 5, 
72-420 Dziwnów</t>
  </si>
  <si>
    <t>Stowarzyszenie Basket 
4EVER Ksawerów, 
95-054 Ksawerów, 
ul.Kosmowskiejj 13</t>
  </si>
  <si>
    <t>Szkoła Podstawowa
w Orzyszu, 
ul. Wojska Polskiego 14</t>
  </si>
  <si>
    <t>Szkoła Podstawowa 
w Orzyszu, 
ul. Wojska Polskiego 14</t>
  </si>
  <si>
    <t>Świętojańska , 
89-632 Czernica</t>
  </si>
  <si>
    <t>Szkoła Podstawowa 
w Objeździe, 
67-211 Objazda 95</t>
  </si>
  <si>
    <t>Stowarzyszenie Przyjaciół Harcerskiego Zespołu Artystycznego 
"KRAJKI", 
94-050 Łódź, 
ul. Al. Ks. Kard. Stefana Wyszyńskiego 86</t>
  </si>
  <si>
    <t>niespójna data 
realizacji wypoczynku</t>
  </si>
  <si>
    <t>brak kopii odpisu 
z Krajowego Rejestru Sądowego, 
innego rejestru lub ewidencji, brak kserokopi statutu podmiotu</t>
  </si>
  <si>
    <t>kolonia 
zuchowa</t>
  </si>
  <si>
    <t>Ośrodek Wypoczynkowy Centrum Fala 1, 
ul. Gościnna 5, 
76-002 Łazy</t>
  </si>
  <si>
    <t>Gołuchowski Ośrodek 
Turystyki i Sportu, 
ul. Leśna 1, 
Gołuchów</t>
  </si>
  <si>
    <t>Szkoła Podstawowa nr 2, 
ul. M. Konopnickiej 2, 
Wałcz, 
Szkoła Podstawowa nr 5, 
ul. Dolne Miasto 14 a, 
Wałcz</t>
  </si>
  <si>
    <t>Stowarzyszenie Pomocy 
Dzieciom z Domów Dziecka 
i Rodzin Zastępczych 
"WYSPA SKARBÓW" 
99-300 Kutno,
 ul. Karłowicza 1</t>
  </si>
  <si>
    <t>Pabianickie Towarzystwo 
Cyklistów w Pabianicach, 
ul. Gdańska 7, 
95-200 Pabianice</t>
  </si>
  <si>
    <t>Stowarzyszenie 
ORATORIUM-PRZYGODA ŻYCIA, 
95-200 Pabianice, 
ul. Marii Konopnickiej 39</t>
  </si>
  <si>
    <t>Ostrowo, 
ul. Myśliwska 44,
85-105 Karwia</t>
  </si>
  <si>
    <t>Obozowisko Skorupki, 
11-520 Ryn</t>
  </si>
  <si>
    <t>OSiR WAWRZKOWIZNA, 
Rząsawa, 
gmina Bełchatów</t>
  </si>
  <si>
    <t>Energetyczny Klub Sportowy 
SKRA Bełchatów, 
97-400 Bełchatów, 
ul. Dąbrowskiego 11A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</si>
</sst>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5" x14ac:knownFonts="1">
    <font>
      <sz val="10"/>
      <name val="Arial CE"/>
      <charset val="238"/>
    </font>
    <font>
      <b/>
      <sz val="12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sz val="8"/>
      <name val="Arial CE"/>
      <charset val="238"/>
    </font>
    <font>
      <sz val="8"/>
      <name val="Times New Roman"/>
      <family val="1"/>
      <charset val="238"/>
    </font>
    <font>
      <sz val="8"/>
      <name val="Arial"/>
      <family val="2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8"/>
      <color theme="1"/>
      <name val="Arial"/>
      <family val="2"/>
      <charset val="238"/>
    </font>
    <font>
      <sz val="8"/>
      <color rgb="FF0070C0"/>
      <name val="Arial"/>
      <family val="2"/>
      <charset val="238"/>
    </font>
    <font>
      <sz val="8"/>
      <color rgb="FF0070C0"/>
      <name val="Arial CE"/>
      <charset val="238"/>
    </font>
    <font>
      <sz val="7"/>
      <name val="Arial CE"/>
      <charset val="238"/>
    </font>
    <font>
      <b/>
      <sz val="8"/>
      <name val="Arial CE"/>
      <charset val="238"/>
    </font>
    <font>
      <b/>
      <sz val="9"/>
      <color indexed="18"/>
      <name val="Arial"/>
      <family val="2"/>
      <charset val="238"/>
    </font>
    <font>
      <b/>
      <sz val="9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/>
    <xf numFmtId="3" fontId="3" fillId="0" borderId="0" xfId="0" applyNumberFormat="1" applyFont="1"/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/>
    <xf numFmtId="164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7" fillId="2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164" fontId="3" fillId="5" borderId="4" xfId="0" applyNumberFormat="1" applyFont="1" applyFill="1" applyBorder="1" applyAlignment="1">
      <alignment horizontal="center" vertical="center" wrapText="1"/>
    </xf>
    <xf numFmtId="164" fontId="3" fillId="5" borderId="2" xfId="0" applyNumberFormat="1" applyFont="1" applyFill="1" applyBorder="1" applyAlignment="1">
      <alignment horizontal="center" vertical="center" wrapText="1"/>
    </xf>
    <xf numFmtId="164" fontId="7" fillId="5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/>
    <xf numFmtId="164" fontId="3" fillId="7" borderId="2" xfId="0" applyNumberFormat="1" applyFont="1" applyFill="1" applyBorder="1" applyAlignment="1">
      <alignment horizontal="center" vertical="center"/>
    </xf>
    <xf numFmtId="164" fontId="8" fillId="7" borderId="2" xfId="0" applyNumberFormat="1" applyFont="1" applyFill="1" applyBorder="1" applyAlignment="1">
      <alignment horizontal="center" vertical="center" wrapText="1"/>
    </xf>
    <xf numFmtId="164" fontId="5" fillId="7" borderId="2" xfId="0" applyNumberFormat="1" applyFont="1" applyFill="1" applyBorder="1" applyAlignment="1">
      <alignment horizontal="center" vertical="center" wrapText="1"/>
    </xf>
    <xf numFmtId="164" fontId="8" fillId="7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 wrapText="1"/>
    </xf>
    <xf numFmtId="2" fontId="4" fillId="6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2" fontId="10" fillId="4" borderId="2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2" fontId="7" fillId="4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2" fontId="7" fillId="4" borderId="2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1857375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E39F5DB0-DF5D-425F-80B7-ABBFB023D8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2950" y="0"/>
          <a:ext cx="54768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pl-PL" sz="1800" kern="10" spc="36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>
                    <a:alpha val="80000"/>
                  </a:srgbClr>
                </a:outerShdw>
              </a:effectLst>
              <a:latin typeface="Arial Black"/>
            </a:rPr>
            <a:t>KURATORIUM OŚWIATY W ŁODZI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1</xdr:row>
      <xdr:rowOff>28575</xdr:rowOff>
    </xdr:from>
    <xdr:to>
      <xdr:col>7</xdr:col>
      <xdr:colOff>28575</xdr:colOff>
      <xdr:row>1</xdr:row>
      <xdr:rowOff>28575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2A77564C-BB4B-42DD-9184-946EA33A89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71525" y="276225"/>
          <a:ext cx="54768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pl-PL" sz="1800" kern="10" spc="36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>
                    <a:alpha val="80000"/>
                  </a:srgbClr>
                </a:outerShdw>
              </a:effectLst>
              <a:latin typeface="Arial Black"/>
            </a:rPr>
            <a:t>KURATORIUM OŚWIATY W ŁODZI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1</xdr:row>
      <xdr:rowOff>28575</xdr:rowOff>
    </xdr:from>
    <xdr:to>
      <xdr:col>7</xdr:col>
      <xdr:colOff>28575</xdr:colOff>
      <xdr:row>1</xdr:row>
      <xdr:rowOff>28575</xdr:rowOff>
    </xdr:to>
    <xdr:sp macro="" textlink="">
      <xdr:nvSpPr>
        <xdr:cNvPr id="6145" name="WordArt 1">
          <a:extLst>
            <a:ext uri="{FF2B5EF4-FFF2-40B4-BE49-F238E27FC236}">
              <a16:creationId xmlns:a16="http://schemas.microsoft.com/office/drawing/2014/main" id="{6874598C-6D85-490C-A870-5EFC4703C9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71525" y="228600"/>
          <a:ext cx="54768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pl-PL" sz="1800" kern="10" spc="36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>
                    <a:alpha val="80000"/>
                  </a:srgbClr>
                </a:outerShdw>
              </a:effectLst>
              <a:latin typeface="Arial Black"/>
            </a:rPr>
            <a:t>KURATORIUM OŚWIATY W ŁODZI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abSelected="1" zoomScaleNormal="100" workbookViewId="0">
      <pane xSplit="4" ySplit="4" topLeftCell="E5" activePane="bottomRight" state="frozen"/>
      <selection pane="topRight" activeCell="E1" sqref="E1"/>
      <selection pane="bottomLeft" activeCell="A7" sqref="A7"/>
      <selection pane="bottomRight" activeCell="S80" sqref="S80"/>
    </sheetView>
  </sheetViews>
  <sheetFormatPr defaultRowHeight="12.75" x14ac:dyDescent="0.2"/>
  <cols>
    <col min="1" max="1" width="4.28515625" customWidth="1"/>
    <col min="2" max="2" width="6.85546875" customWidth="1"/>
    <col min="3" max="3" width="24.5703125" customWidth="1"/>
    <col min="4" max="4" width="13" customWidth="1"/>
    <col min="5" max="5" width="20.28515625" customWidth="1"/>
    <col min="6" max="6" width="15.7109375" customWidth="1"/>
    <col min="7" max="7" width="11.140625" customWidth="1"/>
    <col min="8" max="8" width="10.28515625" customWidth="1"/>
    <col min="9" max="9" width="12" customWidth="1"/>
    <col min="10" max="10" width="23.85546875" customWidth="1"/>
  </cols>
  <sheetData>
    <row r="1" spans="1:10" ht="20.100000000000001" customHeight="1" x14ac:dyDescent="0.2">
      <c r="A1" s="52" t="s">
        <v>83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20.100000000000001" customHeight="1" x14ac:dyDescent="0.2">
      <c r="A2" s="53" t="s">
        <v>37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50.25" customHeight="1" x14ac:dyDescent="0.2">
      <c r="A3" s="34" t="s">
        <v>1</v>
      </c>
      <c r="B3" s="34" t="s">
        <v>5</v>
      </c>
      <c r="C3" s="34" t="s">
        <v>171</v>
      </c>
      <c r="D3" s="34" t="s">
        <v>2</v>
      </c>
      <c r="E3" s="34" t="s">
        <v>3</v>
      </c>
      <c r="F3" s="34" t="s">
        <v>23</v>
      </c>
      <c r="G3" s="34" t="s">
        <v>4</v>
      </c>
      <c r="H3" s="34" t="s">
        <v>24</v>
      </c>
      <c r="I3" s="34" t="s">
        <v>8</v>
      </c>
      <c r="J3" s="34" t="s">
        <v>165</v>
      </c>
    </row>
    <row r="4" spans="1:10" x14ac:dyDescent="0.2">
      <c r="A4" s="51">
        <v>1</v>
      </c>
      <c r="B4" s="51">
        <v>2</v>
      </c>
      <c r="C4" s="51">
        <v>3</v>
      </c>
      <c r="D4" s="51">
        <v>4</v>
      </c>
      <c r="E4" s="51">
        <v>5</v>
      </c>
      <c r="F4" s="51">
        <v>6</v>
      </c>
      <c r="G4" s="51">
        <v>7</v>
      </c>
      <c r="H4" s="51">
        <v>8</v>
      </c>
      <c r="I4" s="51">
        <v>9</v>
      </c>
      <c r="J4" s="51">
        <v>10</v>
      </c>
    </row>
    <row r="5" spans="1:10" ht="78.75" x14ac:dyDescent="0.2">
      <c r="A5" s="29">
        <v>1</v>
      </c>
      <c r="B5" s="29">
        <v>4</v>
      </c>
      <c r="C5" s="24" t="s">
        <v>19</v>
      </c>
      <c r="D5" s="24" t="s">
        <v>9</v>
      </c>
      <c r="E5" s="24" t="s">
        <v>44</v>
      </c>
      <c r="F5" s="30">
        <v>12000</v>
      </c>
      <c r="G5" s="24" t="s">
        <v>81</v>
      </c>
      <c r="H5" s="24">
        <v>120</v>
      </c>
      <c r="I5" s="46">
        <v>88.333333333333343</v>
      </c>
      <c r="J5" s="47"/>
    </row>
    <row r="6" spans="1:10" ht="78.75" x14ac:dyDescent="0.2">
      <c r="A6" s="2">
        <v>2</v>
      </c>
      <c r="B6" s="2">
        <v>3</v>
      </c>
      <c r="C6" s="13" t="s">
        <v>19</v>
      </c>
      <c r="D6" s="12" t="s">
        <v>9</v>
      </c>
      <c r="E6" s="13" t="s">
        <v>44</v>
      </c>
      <c r="F6" s="31">
        <v>12000</v>
      </c>
      <c r="G6" s="12" t="s">
        <v>80</v>
      </c>
      <c r="H6" s="12">
        <v>120</v>
      </c>
      <c r="I6" s="49">
        <v>88.333333333333343</v>
      </c>
      <c r="J6" s="42"/>
    </row>
    <row r="7" spans="1:10" ht="45" x14ac:dyDescent="0.2">
      <c r="A7" s="29">
        <v>3</v>
      </c>
      <c r="B7" s="21">
        <v>8</v>
      </c>
      <c r="C7" s="9" t="s">
        <v>51</v>
      </c>
      <c r="D7" s="4" t="s">
        <v>52</v>
      </c>
      <c r="E7" s="10" t="s">
        <v>177</v>
      </c>
      <c r="F7" s="32">
        <v>42000</v>
      </c>
      <c r="G7" s="4" t="s">
        <v>87</v>
      </c>
      <c r="H7" s="4">
        <v>70</v>
      </c>
      <c r="I7" s="49">
        <v>88</v>
      </c>
      <c r="J7" s="42"/>
    </row>
    <row r="8" spans="1:10" ht="45" x14ac:dyDescent="0.2">
      <c r="A8" s="2">
        <v>4</v>
      </c>
      <c r="B8" s="2">
        <v>39</v>
      </c>
      <c r="C8" s="13" t="s">
        <v>179</v>
      </c>
      <c r="D8" s="12" t="s">
        <v>68</v>
      </c>
      <c r="E8" s="12" t="s">
        <v>178</v>
      </c>
      <c r="F8" s="31">
        <v>45000</v>
      </c>
      <c r="G8" s="12" t="s">
        <v>112</v>
      </c>
      <c r="H8" s="12">
        <v>90</v>
      </c>
      <c r="I8" s="49">
        <v>86.666666666666671</v>
      </c>
      <c r="J8" s="42"/>
    </row>
    <row r="9" spans="1:10" ht="45" x14ac:dyDescent="0.2">
      <c r="A9" s="29">
        <v>5</v>
      </c>
      <c r="B9" s="21">
        <v>6</v>
      </c>
      <c r="C9" s="4" t="s">
        <v>75</v>
      </c>
      <c r="D9" s="10" t="s">
        <v>9</v>
      </c>
      <c r="E9" s="10" t="s">
        <v>84</v>
      </c>
      <c r="F9" s="32">
        <v>12000</v>
      </c>
      <c r="G9" s="10" t="s">
        <v>85</v>
      </c>
      <c r="H9" s="10">
        <v>120</v>
      </c>
      <c r="I9" s="49">
        <v>86.333333333333343</v>
      </c>
      <c r="J9" s="42"/>
    </row>
    <row r="10" spans="1:10" ht="45" x14ac:dyDescent="0.2">
      <c r="A10" s="2">
        <v>6</v>
      </c>
      <c r="B10" s="21">
        <v>7</v>
      </c>
      <c r="C10" s="4" t="s">
        <v>75</v>
      </c>
      <c r="D10" s="10" t="s">
        <v>9</v>
      </c>
      <c r="E10" s="10" t="s">
        <v>84</v>
      </c>
      <c r="F10" s="32">
        <v>12000</v>
      </c>
      <c r="G10" s="10" t="s">
        <v>86</v>
      </c>
      <c r="H10" s="10">
        <v>120</v>
      </c>
      <c r="I10" s="49">
        <v>86.333333333333343</v>
      </c>
      <c r="J10" s="42"/>
    </row>
    <row r="11" spans="1:10" ht="67.5" x14ac:dyDescent="0.2">
      <c r="A11" s="29">
        <v>7</v>
      </c>
      <c r="B11" s="21">
        <v>21</v>
      </c>
      <c r="C11" s="4" t="s">
        <v>249</v>
      </c>
      <c r="D11" s="10" t="s">
        <v>30</v>
      </c>
      <c r="E11" s="10" t="s">
        <v>180</v>
      </c>
      <c r="F11" s="32">
        <v>18000</v>
      </c>
      <c r="G11" s="10" t="s">
        <v>96</v>
      </c>
      <c r="H11" s="10">
        <v>30</v>
      </c>
      <c r="I11" s="49">
        <v>85</v>
      </c>
      <c r="J11" s="15"/>
    </row>
    <row r="12" spans="1:10" ht="45" x14ac:dyDescent="0.2">
      <c r="A12" s="2">
        <v>8</v>
      </c>
      <c r="B12" s="21">
        <v>44</v>
      </c>
      <c r="C12" s="4" t="s">
        <v>250</v>
      </c>
      <c r="D12" s="10" t="s">
        <v>10</v>
      </c>
      <c r="E12" s="4" t="s">
        <v>181</v>
      </c>
      <c r="F12" s="32">
        <v>15400</v>
      </c>
      <c r="G12" s="10" t="s">
        <v>120</v>
      </c>
      <c r="H12" s="10">
        <v>28</v>
      </c>
      <c r="I12" s="49">
        <v>83.666666666666671</v>
      </c>
      <c r="J12" s="15"/>
    </row>
    <row r="13" spans="1:10" ht="56.25" x14ac:dyDescent="0.2">
      <c r="A13" s="29">
        <v>9</v>
      </c>
      <c r="B13" s="2">
        <v>59</v>
      </c>
      <c r="C13" s="13" t="s">
        <v>182</v>
      </c>
      <c r="D13" s="12" t="s">
        <v>30</v>
      </c>
      <c r="E13" s="14" t="s">
        <v>136</v>
      </c>
      <c r="F13" s="31">
        <v>25000</v>
      </c>
      <c r="G13" s="12" t="s">
        <v>137</v>
      </c>
      <c r="H13" s="12">
        <v>50</v>
      </c>
      <c r="I13" s="49">
        <v>83.666666666666671</v>
      </c>
      <c r="J13" s="15"/>
    </row>
    <row r="14" spans="1:10" ht="45" x14ac:dyDescent="0.2">
      <c r="A14" s="2">
        <v>10</v>
      </c>
      <c r="B14" s="2">
        <v>37</v>
      </c>
      <c r="C14" s="13" t="s">
        <v>16</v>
      </c>
      <c r="D14" s="12" t="s">
        <v>9</v>
      </c>
      <c r="E14" s="12" t="s">
        <v>34</v>
      </c>
      <c r="F14" s="31">
        <v>3000</v>
      </c>
      <c r="G14" s="12" t="s">
        <v>85</v>
      </c>
      <c r="H14" s="12">
        <v>30</v>
      </c>
      <c r="I14" s="49">
        <v>83</v>
      </c>
      <c r="J14" s="15"/>
    </row>
    <row r="15" spans="1:10" ht="45" x14ac:dyDescent="0.2">
      <c r="A15" s="29">
        <v>11</v>
      </c>
      <c r="B15" s="2">
        <v>38</v>
      </c>
      <c r="C15" s="13" t="s">
        <v>16</v>
      </c>
      <c r="D15" s="12" t="s">
        <v>9</v>
      </c>
      <c r="E15" s="12" t="s">
        <v>34</v>
      </c>
      <c r="F15" s="31">
        <v>3000</v>
      </c>
      <c r="G15" s="12" t="s">
        <v>86</v>
      </c>
      <c r="H15" s="12">
        <v>30</v>
      </c>
      <c r="I15" s="49">
        <v>82.666666666666671</v>
      </c>
      <c r="J15" s="15"/>
    </row>
    <row r="16" spans="1:10" ht="56.25" x14ac:dyDescent="0.2">
      <c r="A16" s="2">
        <v>12</v>
      </c>
      <c r="B16" s="21">
        <v>54</v>
      </c>
      <c r="C16" s="4" t="s">
        <v>251</v>
      </c>
      <c r="D16" s="4" t="s">
        <v>22</v>
      </c>
      <c r="E16" s="10" t="s">
        <v>183</v>
      </c>
      <c r="F16" s="32">
        <v>27000</v>
      </c>
      <c r="G16" s="10" t="s">
        <v>131</v>
      </c>
      <c r="H16" s="10">
        <v>45</v>
      </c>
      <c r="I16" s="49">
        <v>81.333333333333343</v>
      </c>
      <c r="J16" s="15"/>
    </row>
    <row r="17" spans="1:10" ht="45" x14ac:dyDescent="0.2">
      <c r="A17" s="29">
        <v>13</v>
      </c>
      <c r="B17" s="21">
        <v>53</v>
      </c>
      <c r="C17" s="4" t="s">
        <v>251</v>
      </c>
      <c r="D17" s="3" t="s">
        <v>22</v>
      </c>
      <c r="E17" s="4" t="s">
        <v>184</v>
      </c>
      <c r="F17" s="32">
        <v>54000</v>
      </c>
      <c r="G17" s="4" t="s">
        <v>130</v>
      </c>
      <c r="H17" s="4">
        <v>90</v>
      </c>
      <c r="I17" s="49">
        <v>81</v>
      </c>
      <c r="J17" s="15"/>
    </row>
    <row r="18" spans="1:10" ht="45" x14ac:dyDescent="0.2">
      <c r="A18" s="2">
        <v>14</v>
      </c>
      <c r="B18" s="21">
        <v>55</v>
      </c>
      <c r="C18" s="4" t="s">
        <v>251</v>
      </c>
      <c r="D18" s="4" t="s">
        <v>22</v>
      </c>
      <c r="E18" s="4" t="s">
        <v>185</v>
      </c>
      <c r="F18" s="32">
        <v>24750</v>
      </c>
      <c r="G18" s="4" t="s">
        <v>132</v>
      </c>
      <c r="H18" s="4">
        <v>45</v>
      </c>
      <c r="I18" s="49">
        <v>81</v>
      </c>
      <c r="J18" s="15"/>
    </row>
    <row r="19" spans="1:10" ht="67.5" x14ac:dyDescent="0.2">
      <c r="A19" s="29">
        <v>15</v>
      </c>
      <c r="B19" s="21">
        <v>23</v>
      </c>
      <c r="C19" s="4" t="s">
        <v>234</v>
      </c>
      <c r="D19" s="10" t="s">
        <v>30</v>
      </c>
      <c r="E19" s="10" t="s">
        <v>186</v>
      </c>
      <c r="F19" s="32">
        <v>7500</v>
      </c>
      <c r="G19" s="10" t="s">
        <v>33</v>
      </c>
      <c r="H19" s="10">
        <v>15</v>
      </c>
      <c r="I19" s="49">
        <v>80.999999999999986</v>
      </c>
      <c r="J19" s="15"/>
    </row>
    <row r="20" spans="1:10" ht="45" x14ac:dyDescent="0.2">
      <c r="A20" s="2">
        <v>16</v>
      </c>
      <c r="B20" s="2">
        <v>17</v>
      </c>
      <c r="C20" s="13" t="s">
        <v>14</v>
      </c>
      <c r="D20" s="13" t="s">
        <v>9</v>
      </c>
      <c r="E20" s="13" t="s">
        <v>15</v>
      </c>
      <c r="F20" s="31">
        <v>2600</v>
      </c>
      <c r="G20" s="13" t="s">
        <v>86</v>
      </c>
      <c r="H20" s="13">
        <v>26</v>
      </c>
      <c r="I20" s="49">
        <v>80.333333333333343</v>
      </c>
      <c r="J20" s="15"/>
    </row>
    <row r="21" spans="1:10" ht="45" x14ac:dyDescent="0.2">
      <c r="A21" s="29">
        <v>17</v>
      </c>
      <c r="B21" s="21">
        <v>12</v>
      </c>
      <c r="C21" s="4" t="s">
        <v>72</v>
      </c>
      <c r="D21" s="3" t="s">
        <v>11</v>
      </c>
      <c r="E21" s="3" t="s">
        <v>187</v>
      </c>
      <c r="F21" s="32">
        <v>22000</v>
      </c>
      <c r="G21" s="4" t="s">
        <v>47</v>
      </c>
      <c r="H21" s="4">
        <v>44</v>
      </c>
      <c r="I21" s="49">
        <v>80.333333333333329</v>
      </c>
      <c r="J21" s="15"/>
    </row>
    <row r="22" spans="1:10" ht="56.25" x14ac:dyDescent="0.2">
      <c r="A22" s="2">
        <v>18</v>
      </c>
      <c r="B22" s="2">
        <v>75</v>
      </c>
      <c r="C22" s="13" t="s">
        <v>17</v>
      </c>
      <c r="D22" s="12" t="s">
        <v>18</v>
      </c>
      <c r="E22" s="12" t="s">
        <v>252</v>
      </c>
      <c r="F22" s="31">
        <v>76000</v>
      </c>
      <c r="G22" s="12" t="s">
        <v>153</v>
      </c>
      <c r="H22" s="12">
        <v>80</v>
      </c>
      <c r="I22" s="49">
        <v>80</v>
      </c>
      <c r="J22" s="15"/>
    </row>
    <row r="23" spans="1:10" ht="56.25" x14ac:dyDescent="0.2">
      <c r="A23" s="29">
        <v>19</v>
      </c>
      <c r="B23" s="2">
        <v>2</v>
      </c>
      <c r="C23" s="13" t="s">
        <v>189</v>
      </c>
      <c r="D23" s="12" t="s">
        <v>10</v>
      </c>
      <c r="E23" s="12" t="s">
        <v>188</v>
      </c>
      <c r="F23" s="31">
        <v>21000</v>
      </c>
      <c r="G23" s="12" t="s">
        <v>79</v>
      </c>
      <c r="H23" s="12">
        <v>35</v>
      </c>
      <c r="I23" s="49">
        <v>80</v>
      </c>
      <c r="J23" s="15"/>
    </row>
    <row r="24" spans="1:10" ht="45" x14ac:dyDescent="0.2">
      <c r="A24" s="2">
        <v>20</v>
      </c>
      <c r="B24" s="2">
        <v>15</v>
      </c>
      <c r="C24" s="13" t="s">
        <v>14</v>
      </c>
      <c r="D24" s="12" t="s">
        <v>9</v>
      </c>
      <c r="E24" s="13" t="s">
        <v>93</v>
      </c>
      <c r="F24" s="31">
        <v>2600</v>
      </c>
      <c r="G24" s="12" t="s">
        <v>85</v>
      </c>
      <c r="H24" s="12">
        <v>26</v>
      </c>
      <c r="I24" s="49">
        <v>79.67</v>
      </c>
      <c r="J24" s="15"/>
    </row>
    <row r="25" spans="1:10" ht="56.25" x14ac:dyDescent="0.2">
      <c r="A25" s="29">
        <v>21</v>
      </c>
      <c r="B25" s="2">
        <v>70</v>
      </c>
      <c r="C25" s="13" t="s">
        <v>17</v>
      </c>
      <c r="D25" s="12" t="s">
        <v>69</v>
      </c>
      <c r="E25" s="12" t="s">
        <v>190</v>
      </c>
      <c r="F25" s="31">
        <v>60900</v>
      </c>
      <c r="G25" s="12" t="s">
        <v>150</v>
      </c>
      <c r="H25" s="12">
        <v>87</v>
      </c>
      <c r="I25" s="49">
        <v>79.666666666666671</v>
      </c>
      <c r="J25" s="15"/>
    </row>
    <row r="26" spans="1:10" ht="56.25" x14ac:dyDescent="0.2">
      <c r="A26" s="2">
        <v>22</v>
      </c>
      <c r="B26" s="2">
        <v>72</v>
      </c>
      <c r="C26" s="13" t="s">
        <v>17</v>
      </c>
      <c r="D26" s="12" t="s">
        <v>69</v>
      </c>
      <c r="E26" s="12" t="s">
        <v>191</v>
      </c>
      <c r="F26" s="31">
        <v>28000</v>
      </c>
      <c r="G26" s="12" t="s">
        <v>152</v>
      </c>
      <c r="H26" s="12">
        <v>40</v>
      </c>
      <c r="I26" s="49">
        <v>79.666666666666671</v>
      </c>
      <c r="J26" s="15"/>
    </row>
    <row r="27" spans="1:10" ht="56.25" x14ac:dyDescent="0.2">
      <c r="A27" s="29">
        <v>23</v>
      </c>
      <c r="B27" s="2">
        <v>76</v>
      </c>
      <c r="C27" s="13" t="s">
        <v>17</v>
      </c>
      <c r="D27" s="12" t="s">
        <v>18</v>
      </c>
      <c r="E27" s="12" t="s">
        <v>192</v>
      </c>
      <c r="F27" s="31">
        <v>90000</v>
      </c>
      <c r="G27" s="12" t="s">
        <v>154</v>
      </c>
      <c r="H27" s="12">
        <v>90</v>
      </c>
      <c r="I27" s="49">
        <v>79.333333333333343</v>
      </c>
      <c r="J27" s="15"/>
    </row>
    <row r="28" spans="1:10" ht="56.25" x14ac:dyDescent="0.2">
      <c r="A28" s="2">
        <v>24</v>
      </c>
      <c r="B28" s="2">
        <v>77</v>
      </c>
      <c r="C28" s="13" t="s">
        <v>17</v>
      </c>
      <c r="D28" s="12" t="s">
        <v>18</v>
      </c>
      <c r="E28" s="12" t="s">
        <v>193</v>
      </c>
      <c r="F28" s="31">
        <v>66150</v>
      </c>
      <c r="G28" s="12" t="s">
        <v>91</v>
      </c>
      <c r="H28" s="12">
        <v>63</v>
      </c>
      <c r="I28" s="49">
        <v>79.333333333333343</v>
      </c>
      <c r="J28" s="15"/>
    </row>
    <row r="29" spans="1:10" ht="67.5" x14ac:dyDescent="0.2">
      <c r="A29" s="29">
        <v>25</v>
      </c>
      <c r="B29" s="21">
        <v>20</v>
      </c>
      <c r="C29" s="4" t="s">
        <v>194</v>
      </c>
      <c r="D29" s="10" t="s">
        <v>30</v>
      </c>
      <c r="E29" s="3" t="s">
        <v>94</v>
      </c>
      <c r="F29" s="32">
        <v>28800</v>
      </c>
      <c r="G29" s="10" t="s">
        <v>95</v>
      </c>
      <c r="H29" s="10">
        <v>48</v>
      </c>
      <c r="I29" s="49">
        <v>79.333333333333329</v>
      </c>
      <c r="J29" s="15"/>
    </row>
    <row r="30" spans="1:10" ht="45" x14ac:dyDescent="0.2">
      <c r="A30" s="2">
        <v>26</v>
      </c>
      <c r="B30" s="2">
        <v>33</v>
      </c>
      <c r="C30" s="13" t="s">
        <v>41</v>
      </c>
      <c r="D30" s="13" t="s">
        <v>10</v>
      </c>
      <c r="E30" s="14" t="s">
        <v>45</v>
      </c>
      <c r="F30" s="31">
        <v>19800</v>
      </c>
      <c r="G30" s="13" t="s">
        <v>105</v>
      </c>
      <c r="H30" s="13">
        <v>33</v>
      </c>
      <c r="I30" s="49">
        <v>79.333333333333329</v>
      </c>
      <c r="J30" s="15"/>
    </row>
    <row r="31" spans="1:10" ht="67.5" x14ac:dyDescent="0.2">
      <c r="A31" s="29">
        <v>27</v>
      </c>
      <c r="B31" s="21">
        <v>22</v>
      </c>
      <c r="C31" s="4" t="s">
        <v>233</v>
      </c>
      <c r="D31" s="3" t="s">
        <v>31</v>
      </c>
      <c r="E31" s="4" t="s">
        <v>195</v>
      </c>
      <c r="F31" s="32">
        <v>7500</v>
      </c>
      <c r="G31" s="4" t="s">
        <v>97</v>
      </c>
      <c r="H31" s="4">
        <v>15</v>
      </c>
      <c r="I31" s="49">
        <v>79</v>
      </c>
      <c r="J31" s="15"/>
    </row>
    <row r="32" spans="1:10" ht="56.25" x14ac:dyDescent="0.2">
      <c r="A32" s="2">
        <v>28</v>
      </c>
      <c r="B32" s="2">
        <v>71</v>
      </c>
      <c r="C32" s="13" t="s">
        <v>17</v>
      </c>
      <c r="D32" s="12" t="s">
        <v>69</v>
      </c>
      <c r="E32" s="12" t="s">
        <v>190</v>
      </c>
      <c r="F32" s="31">
        <v>45500</v>
      </c>
      <c r="G32" s="12" t="s">
        <v>151</v>
      </c>
      <c r="H32" s="12">
        <v>65</v>
      </c>
      <c r="I32" s="49">
        <v>79</v>
      </c>
      <c r="J32" s="15"/>
    </row>
    <row r="33" spans="1:10" ht="56.25" x14ac:dyDescent="0.2">
      <c r="A33" s="29">
        <v>29</v>
      </c>
      <c r="B33" s="2">
        <v>79</v>
      </c>
      <c r="C33" s="13" t="s">
        <v>17</v>
      </c>
      <c r="D33" s="14" t="s">
        <v>18</v>
      </c>
      <c r="E33" s="13" t="s">
        <v>156</v>
      </c>
      <c r="F33" s="31">
        <v>73500</v>
      </c>
      <c r="G33" s="13" t="s">
        <v>56</v>
      </c>
      <c r="H33" s="13">
        <v>70</v>
      </c>
      <c r="I33" s="49">
        <v>79</v>
      </c>
      <c r="J33" s="15"/>
    </row>
    <row r="34" spans="1:10" ht="56.25" x14ac:dyDescent="0.2">
      <c r="A34" s="2">
        <v>30</v>
      </c>
      <c r="B34" s="2">
        <v>28</v>
      </c>
      <c r="C34" s="13" t="s">
        <v>12</v>
      </c>
      <c r="D34" s="13" t="s">
        <v>205</v>
      </c>
      <c r="E34" s="13" t="s">
        <v>100</v>
      </c>
      <c r="F34" s="31">
        <v>4000</v>
      </c>
      <c r="G34" s="13" t="s">
        <v>99</v>
      </c>
      <c r="H34" s="13">
        <v>20</v>
      </c>
      <c r="I34" s="49">
        <v>79</v>
      </c>
      <c r="J34" s="15"/>
    </row>
    <row r="35" spans="1:10" ht="56.25" x14ac:dyDescent="0.2">
      <c r="A35" s="29">
        <v>31</v>
      </c>
      <c r="B35" s="2">
        <v>31</v>
      </c>
      <c r="C35" s="13" t="s">
        <v>12</v>
      </c>
      <c r="D35" s="13" t="s">
        <v>205</v>
      </c>
      <c r="E35" s="13" t="s">
        <v>100</v>
      </c>
      <c r="F35" s="31">
        <v>3200</v>
      </c>
      <c r="G35" s="13" t="s">
        <v>101</v>
      </c>
      <c r="H35" s="13">
        <v>20</v>
      </c>
      <c r="I35" s="49">
        <v>79</v>
      </c>
      <c r="J35" s="15"/>
    </row>
    <row r="36" spans="1:10" ht="45" x14ac:dyDescent="0.2">
      <c r="A36" s="2">
        <v>32</v>
      </c>
      <c r="B36" s="2">
        <v>14</v>
      </c>
      <c r="C36" s="13" t="s">
        <v>14</v>
      </c>
      <c r="D36" s="13" t="s">
        <v>21</v>
      </c>
      <c r="E36" s="13" t="s">
        <v>76</v>
      </c>
      <c r="F36" s="31">
        <v>6000</v>
      </c>
      <c r="G36" s="13" t="s">
        <v>87</v>
      </c>
      <c r="H36" s="13">
        <v>30</v>
      </c>
      <c r="I36" s="49">
        <v>78.666666666666657</v>
      </c>
      <c r="J36" s="15"/>
    </row>
    <row r="37" spans="1:10" ht="45" x14ac:dyDescent="0.2">
      <c r="A37" s="29">
        <v>33</v>
      </c>
      <c r="B37" s="2">
        <v>16</v>
      </c>
      <c r="C37" s="13" t="s">
        <v>14</v>
      </c>
      <c r="D37" s="13" t="s">
        <v>9</v>
      </c>
      <c r="E37" s="13" t="s">
        <v>76</v>
      </c>
      <c r="F37" s="31">
        <v>6000</v>
      </c>
      <c r="G37" s="13" t="s">
        <v>92</v>
      </c>
      <c r="H37" s="13">
        <v>30</v>
      </c>
      <c r="I37" s="49">
        <v>78.666666666666657</v>
      </c>
      <c r="J37" s="15"/>
    </row>
    <row r="38" spans="1:10" ht="67.5" x14ac:dyDescent="0.2">
      <c r="A38" s="2">
        <v>34</v>
      </c>
      <c r="B38" s="2">
        <v>11</v>
      </c>
      <c r="C38" s="13" t="s">
        <v>194</v>
      </c>
      <c r="D38" s="13" t="s">
        <v>10</v>
      </c>
      <c r="E38" s="14" t="s">
        <v>161</v>
      </c>
      <c r="F38" s="31">
        <v>15000</v>
      </c>
      <c r="G38" s="13" t="s">
        <v>62</v>
      </c>
      <c r="H38" s="13">
        <v>30</v>
      </c>
      <c r="I38" s="49">
        <v>78.333333333333329</v>
      </c>
      <c r="J38" s="15"/>
    </row>
    <row r="39" spans="1:10" ht="45" x14ac:dyDescent="0.2">
      <c r="A39" s="29">
        <v>35</v>
      </c>
      <c r="B39" s="2">
        <v>40</v>
      </c>
      <c r="C39" s="13" t="s">
        <v>196</v>
      </c>
      <c r="D39" s="12" t="s">
        <v>22</v>
      </c>
      <c r="E39" s="12" t="s">
        <v>114</v>
      </c>
      <c r="F39" s="31">
        <v>30000</v>
      </c>
      <c r="G39" s="12" t="s">
        <v>115</v>
      </c>
      <c r="H39" s="12">
        <v>55</v>
      </c>
      <c r="I39" s="49">
        <v>78.333333333333329</v>
      </c>
      <c r="J39" s="15"/>
    </row>
    <row r="40" spans="1:10" ht="56.25" x14ac:dyDescent="0.2">
      <c r="A40" s="2">
        <v>36</v>
      </c>
      <c r="B40" s="2">
        <v>1</v>
      </c>
      <c r="C40" s="13" t="s">
        <v>197</v>
      </c>
      <c r="D40" s="13" t="s">
        <v>28</v>
      </c>
      <c r="E40" s="14" t="s">
        <v>77</v>
      </c>
      <c r="F40" s="31">
        <v>21600</v>
      </c>
      <c r="G40" s="13" t="s">
        <v>78</v>
      </c>
      <c r="H40" s="13">
        <v>48</v>
      </c>
      <c r="I40" s="49">
        <v>78</v>
      </c>
      <c r="J40" s="15"/>
    </row>
    <row r="41" spans="1:10" ht="45" x14ac:dyDescent="0.2">
      <c r="A41" s="29">
        <v>37</v>
      </c>
      <c r="B41" s="2">
        <v>42</v>
      </c>
      <c r="C41" s="13" t="s">
        <v>48</v>
      </c>
      <c r="D41" s="12" t="s">
        <v>73</v>
      </c>
      <c r="E41" s="12" t="s">
        <v>247</v>
      </c>
      <c r="F41" s="31">
        <v>30000</v>
      </c>
      <c r="G41" s="12" t="s">
        <v>117</v>
      </c>
      <c r="H41" s="12">
        <v>60</v>
      </c>
      <c r="I41" s="49">
        <v>78</v>
      </c>
      <c r="J41" s="15"/>
    </row>
    <row r="42" spans="1:10" ht="45" x14ac:dyDescent="0.2">
      <c r="A42" s="2">
        <v>38</v>
      </c>
      <c r="B42" s="2">
        <v>10</v>
      </c>
      <c r="C42" s="13" t="s">
        <v>88</v>
      </c>
      <c r="D42" s="13" t="s">
        <v>29</v>
      </c>
      <c r="E42" s="13" t="s">
        <v>89</v>
      </c>
      <c r="F42" s="31">
        <v>30000</v>
      </c>
      <c r="G42" s="13" t="s">
        <v>90</v>
      </c>
      <c r="H42" s="13">
        <v>150</v>
      </c>
      <c r="I42" s="49">
        <v>78</v>
      </c>
      <c r="J42" s="15"/>
    </row>
    <row r="43" spans="1:10" ht="56.25" x14ac:dyDescent="0.2">
      <c r="A43" s="29">
        <v>39</v>
      </c>
      <c r="B43" s="2">
        <v>64</v>
      </c>
      <c r="C43" s="13" t="s">
        <v>142</v>
      </c>
      <c r="D43" s="12" t="s">
        <v>22</v>
      </c>
      <c r="E43" s="12" t="s">
        <v>198</v>
      </c>
      <c r="F43" s="31">
        <v>20000</v>
      </c>
      <c r="G43" s="12" t="s">
        <v>143</v>
      </c>
      <c r="H43" s="12">
        <v>52</v>
      </c>
      <c r="I43" s="49">
        <v>77.666666666666657</v>
      </c>
      <c r="J43" s="15"/>
    </row>
    <row r="44" spans="1:10" ht="56.25" x14ac:dyDescent="0.2">
      <c r="A44" s="2">
        <v>40</v>
      </c>
      <c r="B44" s="2">
        <v>63</v>
      </c>
      <c r="C44" s="13" t="s">
        <v>64</v>
      </c>
      <c r="D44" s="12" t="s">
        <v>30</v>
      </c>
      <c r="E44" s="12" t="s">
        <v>200</v>
      </c>
      <c r="F44" s="31">
        <v>9750</v>
      </c>
      <c r="G44" s="12" t="s">
        <v>141</v>
      </c>
      <c r="H44" s="12">
        <v>88</v>
      </c>
      <c r="I44" s="49">
        <v>77.666666666666657</v>
      </c>
      <c r="J44" s="48" t="s">
        <v>199</v>
      </c>
    </row>
    <row r="45" spans="1:10" ht="24.75" customHeight="1" x14ac:dyDescent="0.2">
      <c r="A45" s="54" t="s">
        <v>201</v>
      </c>
      <c r="B45" s="54"/>
      <c r="C45" s="54"/>
      <c r="D45" s="54"/>
      <c r="E45" s="54"/>
      <c r="F45" s="54"/>
      <c r="G45" s="54"/>
      <c r="H45" s="54"/>
      <c r="I45" s="54"/>
      <c r="J45" s="54"/>
    </row>
    <row r="46" spans="1:10" ht="56.25" x14ac:dyDescent="0.2">
      <c r="A46" s="2">
        <v>41</v>
      </c>
      <c r="B46" s="2">
        <v>78</v>
      </c>
      <c r="C46" s="13" t="s">
        <v>17</v>
      </c>
      <c r="D46" s="12" t="s">
        <v>18</v>
      </c>
      <c r="E46" s="12" t="s">
        <v>253</v>
      </c>
      <c r="F46" s="28">
        <v>33600</v>
      </c>
      <c r="G46" s="12" t="s">
        <v>155</v>
      </c>
      <c r="H46" s="12">
        <v>32</v>
      </c>
      <c r="I46" s="49">
        <v>77.666666666666657</v>
      </c>
      <c r="J46" s="13" t="s">
        <v>230</v>
      </c>
    </row>
    <row r="47" spans="1:10" ht="56.25" x14ac:dyDescent="0.2">
      <c r="A47" s="2">
        <v>42</v>
      </c>
      <c r="B47" s="2">
        <v>69</v>
      </c>
      <c r="C47" s="13" t="s">
        <v>17</v>
      </c>
      <c r="D47" s="12" t="s">
        <v>245</v>
      </c>
      <c r="E47" s="12" t="s">
        <v>149</v>
      </c>
      <c r="F47" s="28">
        <v>37800</v>
      </c>
      <c r="G47" s="12" t="s">
        <v>148</v>
      </c>
      <c r="H47" s="12">
        <v>54</v>
      </c>
      <c r="I47" s="49">
        <v>77.666666666666657</v>
      </c>
      <c r="J47" s="13" t="s">
        <v>230</v>
      </c>
    </row>
    <row r="48" spans="1:10" ht="56.25" x14ac:dyDescent="0.2">
      <c r="A48" s="2">
        <v>43</v>
      </c>
      <c r="B48" s="21">
        <v>13</v>
      </c>
      <c r="C48" s="4" t="s">
        <v>202</v>
      </c>
      <c r="D48" s="10" t="s">
        <v>220</v>
      </c>
      <c r="E48" s="10" t="s">
        <v>203</v>
      </c>
      <c r="F48" s="6">
        <v>27000</v>
      </c>
      <c r="G48" s="10" t="s">
        <v>91</v>
      </c>
      <c r="H48" s="10">
        <v>60</v>
      </c>
      <c r="I48" s="49">
        <v>77.666666666666657</v>
      </c>
      <c r="J48" s="13" t="s">
        <v>230</v>
      </c>
    </row>
    <row r="49" spans="1:10" ht="56.25" x14ac:dyDescent="0.2">
      <c r="A49" s="2">
        <v>44</v>
      </c>
      <c r="B49" s="2">
        <v>27</v>
      </c>
      <c r="C49" s="13" t="s">
        <v>12</v>
      </c>
      <c r="D49" s="13" t="s">
        <v>205</v>
      </c>
      <c r="E49" s="13" t="s">
        <v>204</v>
      </c>
      <c r="F49" s="28">
        <v>5000</v>
      </c>
      <c r="G49" s="13" t="s">
        <v>99</v>
      </c>
      <c r="H49" s="13">
        <v>25</v>
      </c>
      <c r="I49" s="49">
        <v>77.666666666666657</v>
      </c>
      <c r="J49" s="13" t="s">
        <v>230</v>
      </c>
    </row>
    <row r="50" spans="1:10" ht="56.25" x14ac:dyDescent="0.2">
      <c r="A50" s="2">
        <v>45</v>
      </c>
      <c r="B50" s="2">
        <v>26</v>
      </c>
      <c r="C50" s="13" t="s">
        <v>12</v>
      </c>
      <c r="D50" s="13" t="s">
        <v>205</v>
      </c>
      <c r="E50" s="13" t="s">
        <v>36</v>
      </c>
      <c r="F50" s="28">
        <v>5000</v>
      </c>
      <c r="G50" s="13" t="s">
        <v>99</v>
      </c>
      <c r="H50" s="13">
        <v>25</v>
      </c>
      <c r="I50" s="49">
        <v>77.666666666666657</v>
      </c>
      <c r="J50" s="13" t="s">
        <v>230</v>
      </c>
    </row>
    <row r="51" spans="1:10" ht="56.25" x14ac:dyDescent="0.2">
      <c r="A51" s="2">
        <v>46</v>
      </c>
      <c r="B51" s="2">
        <v>30</v>
      </c>
      <c r="C51" s="13" t="s">
        <v>12</v>
      </c>
      <c r="D51" s="13" t="s">
        <v>205</v>
      </c>
      <c r="E51" s="13" t="s">
        <v>35</v>
      </c>
      <c r="F51" s="28">
        <v>4000</v>
      </c>
      <c r="G51" s="13" t="s">
        <v>101</v>
      </c>
      <c r="H51" s="13">
        <v>25</v>
      </c>
      <c r="I51" s="49">
        <v>77.666666666666657</v>
      </c>
      <c r="J51" s="13" t="s">
        <v>230</v>
      </c>
    </row>
    <row r="52" spans="1:10" ht="56.25" x14ac:dyDescent="0.2">
      <c r="A52" s="2">
        <v>47</v>
      </c>
      <c r="B52" s="2">
        <v>74</v>
      </c>
      <c r="C52" s="13" t="s">
        <v>17</v>
      </c>
      <c r="D52" s="12" t="s">
        <v>18</v>
      </c>
      <c r="E52" s="12" t="s">
        <v>206</v>
      </c>
      <c r="F52" s="28">
        <v>63000</v>
      </c>
      <c r="G52" s="12" t="s">
        <v>71</v>
      </c>
      <c r="H52" s="12">
        <v>60</v>
      </c>
      <c r="I52" s="49">
        <v>77.333333333333329</v>
      </c>
      <c r="J52" s="13" t="s">
        <v>230</v>
      </c>
    </row>
    <row r="53" spans="1:10" ht="56.25" x14ac:dyDescent="0.2">
      <c r="A53" s="2">
        <v>48</v>
      </c>
      <c r="B53" s="2">
        <v>25</v>
      </c>
      <c r="C53" s="13" t="s">
        <v>12</v>
      </c>
      <c r="D53" s="13" t="s">
        <v>205</v>
      </c>
      <c r="E53" s="13" t="s">
        <v>38</v>
      </c>
      <c r="F53" s="28">
        <v>5000</v>
      </c>
      <c r="G53" s="13" t="s">
        <v>99</v>
      </c>
      <c r="H53" s="13">
        <v>25</v>
      </c>
      <c r="I53" s="49">
        <v>76.666666666666657</v>
      </c>
      <c r="J53" s="13" t="s">
        <v>230</v>
      </c>
    </row>
    <row r="54" spans="1:10" ht="56.25" x14ac:dyDescent="0.2">
      <c r="A54" s="2">
        <v>49</v>
      </c>
      <c r="B54" s="2">
        <v>29</v>
      </c>
      <c r="C54" s="13" t="s">
        <v>12</v>
      </c>
      <c r="D54" s="13" t="s">
        <v>205</v>
      </c>
      <c r="E54" s="13" t="s">
        <v>38</v>
      </c>
      <c r="F54" s="28">
        <v>4000</v>
      </c>
      <c r="G54" s="13" t="s">
        <v>101</v>
      </c>
      <c r="H54" s="13">
        <v>25</v>
      </c>
      <c r="I54" s="49">
        <v>76.666666666666657</v>
      </c>
      <c r="J54" s="13" t="s">
        <v>230</v>
      </c>
    </row>
    <row r="55" spans="1:10" ht="56.25" x14ac:dyDescent="0.2">
      <c r="A55" s="2">
        <v>50</v>
      </c>
      <c r="B55" s="2">
        <v>73</v>
      </c>
      <c r="C55" s="13" t="s">
        <v>17</v>
      </c>
      <c r="D55" s="14" t="s">
        <v>18</v>
      </c>
      <c r="E55" s="13" t="s">
        <v>206</v>
      </c>
      <c r="F55" s="28">
        <v>47250</v>
      </c>
      <c r="G55" s="13" t="s">
        <v>56</v>
      </c>
      <c r="H55" s="13">
        <v>45</v>
      </c>
      <c r="I55" s="49">
        <v>76.333333333333343</v>
      </c>
      <c r="J55" s="13" t="s">
        <v>230</v>
      </c>
    </row>
    <row r="56" spans="1:10" ht="45" x14ac:dyDescent="0.2">
      <c r="A56" s="2">
        <v>51</v>
      </c>
      <c r="B56" s="2">
        <v>41</v>
      </c>
      <c r="C56" s="13" t="s">
        <v>49</v>
      </c>
      <c r="D56" s="12" t="s">
        <v>50</v>
      </c>
      <c r="E56" s="14" t="s">
        <v>207</v>
      </c>
      <c r="F56" s="28">
        <v>24000</v>
      </c>
      <c r="G56" s="13" t="s">
        <v>116</v>
      </c>
      <c r="H56" s="13">
        <v>40</v>
      </c>
      <c r="I56" s="49">
        <v>75.333333333333343</v>
      </c>
      <c r="J56" s="13" t="s">
        <v>230</v>
      </c>
    </row>
    <row r="57" spans="1:10" ht="67.5" x14ac:dyDescent="0.2">
      <c r="A57" s="2">
        <v>52</v>
      </c>
      <c r="B57" s="21">
        <v>47</v>
      </c>
      <c r="C57" s="4" t="s">
        <v>123</v>
      </c>
      <c r="D57" s="4" t="s">
        <v>40</v>
      </c>
      <c r="E57" s="10" t="s">
        <v>248</v>
      </c>
      <c r="F57" s="6">
        <v>10000</v>
      </c>
      <c r="G57" s="10" t="s">
        <v>62</v>
      </c>
      <c r="H57" s="10">
        <v>20</v>
      </c>
      <c r="I57" s="49">
        <v>75.333333333333329</v>
      </c>
      <c r="J57" s="13" t="s">
        <v>230</v>
      </c>
    </row>
    <row r="58" spans="1:10" ht="56.25" x14ac:dyDescent="0.2">
      <c r="A58" s="2">
        <v>53</v>
      </c>
      <c r="B58" s="2">
        <v>34</v>
      </c>
      <c r="C58" s="13" t="s">
        <v>208</v>
      </c>
      <c r="D58" s="12" t="s">
        <v>10</v>
      </c>
      <c r="E58" s="12" t="s">
        <v>209</v>
      </c>
      <c r="F58" s="28">
        <v>12000</v>
      </c>
      <c r="G58" s="12" t="s">
        <v>107</v>
      </c>
      <c r="H58" s="12">
        <v>30</v>
      </c>
      <c r="I58" s="49">
        <v>75</v>
      </c>
      <c r="J58" s="13" t="s">
        <v>230</v>
      </c>
    </row>
    <row r="59" spans="1:10" ht="45" x14ac:dyDescent="0.2">
      <c r="A59" s="2">
        <v>54</v>
      </c>
      <c r="B59" s="2">
        <v>32</v>
      </c>
      <c r="C59" s="13" t="s">
        <v>53</v>
      </c>
      <c r="D59" s="12" t="s">
        <v>30</v>
      </c>
      <c r="E59" s="12" t="s">
        <v>103</v>
      </c>
      <c r="F59" s="28">
        <v>10000</v>
      </c>
      <c r="G59" s="12" t="s">
        <v>104</v>
      </c>
      <c r="H59" s="12">
        <v>20</v>
      </c>
      <c r="I59" s="49">
        <v>75</v>
      </c>
      <c r="J59" s="13" t="s">
        <v>230</v>
      </c>
    </row>
    <row r="60" spans="1:10" ht="56.25" x14ac:dyDescent="0.2">
      <c r="A60" s="2">
        <v>55</v>
      </c>
      <c r="B60" s="21">
        <v>58</v>
      </c>
      <c r="C60" s="4" t="s">
        <v>59</v>
      </c>
      <c r="D60" s="10" t="s">
        <v>30</v>
      </c>
      <c r="E60" s="10" t="s">
        <v>246</v>
      </c>
      <c r="F60" s="6">
        <v>32000</v>
      </c>
      <c r="G60" s="10" t="s">
        <v>135</v>
      </c>
      <c r="H60" s="10">
        <v>60</v>
      </c>
      <c r="I60" s="49">
        <v>73.666666666666657</v>
      </c>
      <c r="J60" s="13" t="s">
        <v>230</v>
      </c>
    </row>
    <row r="61" spans="1:10" ht="56.25" x14ac:dyDescent="0.2">
      <c r="A61" s="2">
        <v>56</v>
      </c>
      <c r="B61" s="2">
        <v>68</v>
      </c>
      <c r="C61" s="13" t="s">
        <v>146</v>
      </c>
      <c r="D61" s="12" t="s">
        <v>30</v>
      </c>
      <c r="E61" s="12" t="s">
        <v>210</v>
      </c>
      <c r="F61" s="28">
        <v>19500</v>
      </c>
      <c r="G61" s="12" t="s">
        <v>147</v>
      </c>
      <c r="H61" s="12">
        <v>30</v>
      </c>
      <c r="I61" s="49">
        <v>73</v>
      </c>
      <c r="J61" s="13" t="s">
        <v>230</v>
      </c>
    </row>
    <row r="62" spans="1:10" ht="45" x14ac:dyDescent="0.2">
      <c r="A62" s="2">
        <v>57</v>
      </c>
      <c r="B62" s="21">
        <v>45</v>
      </c>
      <c r="C62" s="4" t="s">
        <v>211</v>
      </c>
      <c r="D62" s="10" t="s">
        <v>73</v>
      </c>
      <c r="E62" s="10" t="s">
        <v>254</v>
      </c>
      <c r="F62" s="6">
        <v>48000</v>
      </c>
      <c r="G62" s="10" t="s">
        <v>121</v>
      </c>
      <c r="H62" s="10">
        <v>80</v>
      </c>
      <c r="I62" s="49">
        <v>73</v>
      </c>
      <c r="J62" s="13" t="s">
        <v>230</v>
      </c>
    </row>
    <row r="63" spans="1:10" ht="45" x14ac:dyDescent="0.2">
      <c r="A63" s="2">
        <v>58</v>
      </c>
      <c r="B63" s="21">
        <v>49</v>
      </c>
      <c r="C63" s="4" t="s">
        <v>212</v>
      </c>
      <c r="D63" s="10" t="s">
        <v>31</v>
      </c>
      <c r="E63" s="4" t="s">
        <v>213</v>
      </c>
      <c r="F63" s="11">
        <v>15000</v>
      </c>
      <c r="G63" s="10" t="s">
        <v>125</v>
      </c>
      <c r="H63" s="10">
        <v>30</v>
      </c>
      <c r="I63" s="49">
        <v>73</v>
      </c>
      <c r="J63" s="13" t="s">
        <v>230</v>
      </c>
    </row>
    <row r="64" spans="1:10" ht="56.25" x14ac:dyDescent="0.2">
      <c r="A64" s="2">
        <v>59</v>
      </c>
      <c r="B64" s="21">
        <v>18</v>
      </c>
      <c r="C64" s="4" t="s">
        <v>61</v>
      </c>
      <c r="D64" s="4" t="s">
        <v>10</v>
      </c>
      <c r="E64" s="3" t="s">
        <v>214</v>
      </c>
      <c r="F64" s="6">
        <v>16800</v>
      </c>
      <c r="G64" s="4" t="s">
        <v>162</v>
      </c>
      <c r="H64" s="4">
        <v>28</v>
      </c>
      <c r="I64" s="49">
        <v>72.666666666666671</v>
      </c>
      <c r="J64" s="13" t="s">
        <v>230</v>
      </c>
    </row>
    <row r="65" spans="1:10" ht="56.25" x14ac:dyDescent="0.2">
      <c r="A65" s="2">
        <v>60</v>
      </c>
      <c r="B65" s="2">
        <v>61</v>
      </c>
      <c r="C65" s="13" t="s">
        <v>215</v>
      </c>
      <c r="D65" s="13" t="s">
        <v>18</v>
      </c>
      <c r="E65" s="13" t="s">
        <v>216</v>
      </c>
      <c r="F65" s="28">
        <v>40000</v>
      </c>
      <c r="G65" s="13" t="s">
        <v>138</v>
      </c>
      <c r="H65" s="13">
        <v>40</v>
      </c>
      <c r="I65" s="49">
        <v>72.333333333333343</v>
      </c>
      <c r="J65" s="13" t="s">
        <v>230</v>
      </c>
    </row>
    <row r="66" spans="1:10" ht="56.25" x14ac:dyDescent="0.2">
      <c r="A66" s="2">
        <v>61</v>
      </c>
      <c r="B66" s="2">
        <v>62</v>
      </c>
      <c r="C66" s="13" t="s">
        <v>217</v>
      </c>
      <c r="D66" s="14" t="s">
        <v>18</v>
      </c>
      <c r="E66" s="13" t="s">
        <v>139</v>
      </c>
      <c r="F66" s="28">
        <v>24500</v>
      </c>
      <c r="G66" s="13" t="s">
        <v>140</v>
      </c>
      <c r="H66" s="13">
        <v>49</v>
      </c>
      <c r="I66" s="49">
        <v>70.666666666666671</v>
      </c>
      <c r="J66" s="13" t="s">
        <v>230</v>
      </c>
    </row>
    <row r="67" spans="1:10" ht="67.5" x14ac:dyDescent="0.2">
      <c r="A67" s="2">
        <v>62</v>
      </c>
      <c r="B67" s="21">
        <v>46</v>
      </c>
      <c r="C67" s="4" t="s">
        <v>218</v>
      </c>
      <c r="D67" s="4" t="s">
        <v>122</v>
      </c>
      <c r="E67" s="4" t="s">
        <v>219</v>
      </c>
      <c r="F67" s="6">
        <v>48000</v>
      </c>
      <c r="G67" s="4" t="s">
        <v>95</v>
      </c>
      <c r="H67" s="4">
        <v>80</v>
      </c>
      <c r="I67" s="49">
        <v>70.666666666666657</v>
      </c>
      <c r="J67" s="13" t="s">
        <v>230</v>
      </c>
    </row>
    <row r="68" spans="1:10" ht="56.25" x14ac:dyDescent="0.2">
      <c r="A68" s="2">
        <v>63</v>
      </c>
      <c r="B68" s="2">
        <v>67</v>
      </c>
      <c r="C68" s="13" t="s">
        <v>43</v>
      </c>
      <c r="D68" s="12" t="s">
        <v>220</v>
      </c>
      <c r="E68" s="12" t="s">
        <v>221</v>
      </c>
      <c r="F68" s="28">
        <v>31500</v>
      </c>
      <c r="G68" s="12" t="s">
        <v>70</v>
      </c>
      <c r="H68" s="12">
        <v>45</v>
      </c>
      <c r="I68" s="49">
        <v>68.666666666666657</v>
      </c>
      <c r="J68" s="13" t="s">
        <v>230</v>
      </c>
    </row>
    <row r="69" spans="1:10" ht="56.25" x14ac:dyDescent="0.2">
      <c r="A69" s="2">
        <v>64</v>
      </c>
      <c r="B69" s="21">
        <v>24</v>
      </c>
      <c r="C69" s="4" t="s">
        <v>55</v>
      </c>
      <c r="D69" s="10" t="s">
        <v>22</v>
      </c>
      <c r="E69" s="10" t="s">
        <v>222</v>
      </c>
      <c r="F69" s="6">
        <v>22000</v>
      </c>
      <c r="G69" s="10" t="s">
        <v>98</v>
      </c>
      <c r="H69" s="10">
        <v>44</v>
      </c>
      <c r="I69" s="49">
        <v>68.333333333333329</v>
      </c>
      <c r="J69" s="13" t="s">
        <v>230</v>
      </c>
    </row>
    <row r="70" spans="1:10" ht="56.25" x14ac:dyDescent="0.2">
      <c r="A70" s="2">
        <v>65</v>
      </c>
      <c r="B70" s="2">
        <v>65</v>
      </c>
      <c r="C70" s="13" t="s">
        <v>58</v>
      </c>
      <c r="D70" s="12" t="s">
        <v>30</v>
      </c>
      <c r="E70" s="12" t="s">
        <v>223</v>
      </c>
      <c r="F70" s="28">
        <v>37800</v>
      </c>
      <c r="G70" s="12" t="s">
        <v>144</v>
      </c>
      <c r="H70" s="12">
        <v>60</v>
      </c>
      <c r="I70" s="49">
        <v>65.666666666666671</v>
      </c>
      <c r="J70" s="13" t="s">
        <v>230</v>
      </c>
    </row>
    <row r="71" spans="1:10" ht="78.75" x14ac:dyDescent="0.2">
      <c r="A71" s="2">
        <v>66</v>
      </c>
      <c r="B71" s="2">
        <v>5</v>
      </c>
      <c r="C71" s="13" t="s">
        <v>19</v>
      </c>
      <c r="D71" s="14" t="s">
        <v>31</v>
      </c>
      <c r="E71" s="14" t="s">
        <v>224</v>
      </c>
      <c r="F71" s="28">
        <v>10000</v>
      </c>
      <c r="G71" s="13" t="s">
        <v>82</v>
      </c>
      <c r="H71" s="13">
        <v>20</v>
      </c>
      <c r="I71" s="49">
        <v>64.666666666666671</v>
      </c>
      <c r="J71" s="13" t="s">
        <v>230</v>
      </c>
    </row>
    <row r="72" spans="1:10" ht="56.25" x14ac:dyDescent="0.2">
      <c r="A72" s="2">
        <v>67</v>
      </c>
      <c r="B72" s="21">
        <v>9</v>
      </c>
      <c r="C72" s="4" t="s">
        <v>42</v>
      </c>
      <c r="D72" s="10" t="s">
        <v>124</v>
      </c>
      <c r="E72" s="10" t="s">
        <v>225</v>
      </c>
      <c r="F72" s="6">
        <v>32500</v>
      </c>
      <c r="G72" s="10" t="s">
        <v>160</v>
      </c>
      <c r="H72" s="10">
        <v>65</v>
      </c>
      <c r="I72" s="49">
        <v>64.666666666666671</v>
      </c>
      <c r="J72" s="13" t="s">
        <v>230</v>
      </c>
    </row>
    <row r="73" spans="1:10" ht="45" x14ac:dyDescent="0.2">
      <c r="A73" s="2">
        <v>68</v>
      </c>
      <c r="B73" s="21">
        <v>19</v>
      </c>
      <c r="C73" s="4" t="s">
        <v>13</v>
      </c>
      <c r="D73" s="4" t="s">
        <v>10</v>
      </c>
      <c r="E73" s="3" t="s">
        <v>226</v>
      </c>
      <c r="F73" s="6">
        <v>35000</v>
      </c>
      <c r="G73" s="4" t="s">
        <v>46</v>
      </c>
      <c r="H73" s="4">
        <v>70</v>
      </c>
      <c r="I73" s="49">
        <v>64.333333333333329</v>
      </c>
      <c r="J73" s="13" t="s">
        <v>230</v>
      </c>
    </row>
    <row r="74" spans="1:10" ht="33.75" x14ac:dyDescent="0.2">
      <c r="A74" s="2">
        <v>69</v>
      </c>
      <c r="B74" s="2">
        <v>36</v>
      </c>
      <c r="C74" s="13" t="s">
        <v>32</v>
      </c>
      <c r="D74" s="13" t="s">
        <v>40</v>
      </c>
      <c r="E74" s="12" t="s">
        <v>109</v>
      </c>
      <c r="F74" s="28">
        <v>22000</v>
      </c>
      <c r="G74" s="12" t="s">
        <v>110</v>
      </c>
      <c r="H74" s="12">
        <v>40</v>
      </c>
      <c r="I74" s="49">
        <v>62.666666666666657</v>
      </c>
      <c r="J74" s="13" t="s">
        <v>230</v>
      </c>
    </row>
    <row r="75" spans="1:10" ht="56.25" x14ac:dyDescent="0.2">
      <c r="A75" s="2">
        <v>70</v>
      </c>
      <c r="B75" s="2">
        <v>60</v>
      </c>
      <c r="C75" s="13" t="s">
        <v>63</v>
      </c>
      <c r="D75" s="12" t="s">
        <v>30</v>
      </c>
      <c r="E75" s="12" t="s">
        <v>227</v>
      </c>
      <c r="F75" s="28">
        <v>42000</v>
      </c>
      <c r="G75" s="12" t="s">
        <v>57</v>
      </c>
      <c r="H75" s="12">
        <v>60</v>
      </c>
      <c r="I75" s="49">
        <v>58</v>
      </c>
      <c r="J75" s="13" t="s">
        <v>230</v>
      </c>
    </row>
    <row r="76" spans="1:10" ht="45" x14ac:dyDescent="0.2">
      <c r="A76" s="2">
        <v>71</v>
      </c>
      <c r="B76" s="21">
        <v>50</v>
      </c>
      <c r="C76" s="4" t="s">
        <v>255</v>
      </c>
      <c r="D76" s="4" t="s">
        <v>31</v>
      </c>
      <c r="E76" s="4" t="s">
        <v>228</v>
      </c>
      <c r="F76" s="6">
        <v>10500</v>
      </c>
      <c r="G76" s="4" t="s">
        <v>126</v>
      </c>
      <c r="H76" s="4">
        <v>15</v>
      </c>
      <c r="I76" s="49">
        <v>57</v>
      </c>
      <c r="J76" s="13" t="s">
        <v>230</v>
      </c>
    </row>
    <row r="77" spans="1:10" ht="45" x14ac:dyDescent="0.2">
      <c r="A77" s="2">
        <v>72</v>
      </c>
      <c r="B77" s="21">
        <v>51</v>
      </c>
      <c r="C77" s="4" t="s">
        <v>255</v>
      </c>
      <c r="D77" s="4" t="s">
        <v>30</v>
      </c>
      <c r="E77" s="4" t="s">
        <v>229</v>
      </c>
      <c r="F77" s="6">
        <v>22000</v>
      </c>
      <c r="G77" s="10" t="s">
        <v>65</v>
      </c>
      <c r="H77" s="10">
        <v>40</v>
      </c>
      <c r="I77" s="49">
        <v>56.666666666666664</v>
      </c>
      <c r="J77" s="13" t="s">
        <v>230</v>
      </c>
    </row>
    <row r="78" spans="1:10" ht="56.25" x14ac:dyDescent="0.2">
      <c r="A78" s="2">
        <v>73</v>
      </c>
      <c r="B78" s="21">
        <v>52</v>
      </c>
      <c r="C78" s="43" t="s">
        <v>231</v>
      </c>
      <c r="D78" s="43" t="s">
        <v>30</v>
      </c>
      <c r="E78" s="43" t="s">
        <v>232</v>
      </c>
      <c r="F78" s="45">
        <v>10000</v>
      </c>
      <c r="G78" s="43" t="s">
        <v>127</v>
      </c>
      <c r="H78" s="43">
        <v>20</v>
      </c>
      <c r="I78" s="44" t="s">
        <v>176</v>
      </c>
      <c r="J78" s="43" t="s">
        <v>244</v>
      </c>
    </row>
    <row r="79" spans="1:10" ht="67.5" x14ac:dyDescent="0.2">
      <c r="A79" s="2">
        <v>74</v>
      </c>
      <c r="B79" s="21">
        <v>43</v>
      </c>
      <c r="C79" s="43" t="s">
        <v>234</v>
      </c>
      <c r="D79" s="43" t="s">
        <v>9</v>
      </c>
      <c r="E79" s="43" t="s">
        <v>235</v>
      </c>
      <c r="F79" s="45">
        <v>975</v>
      </c>
      <c r="G79" s="43" t="s">
        <v>118</v>
      </c>
      <c r="H79" s="43">
        <v>15</v>
      </c>
      <c r="I79" s="44" t="s">
        <v>176</v>
      </c>
      <c r="J79" s="43" t="s">
        <v>119</v>
      </c>
    </row>
    <row r="80" spans="1:10" ht="56.25" x14ac:dyDescent="0.2">
      <c r="A80" s="2">
        <v>75</v>
      </c>
      <c r="B80" s="21">
        <v>35</v>
      </c>
      <c r="C80" s="43" t="s">
        <v>54</v>
      </c>
      <c r="D80" s="43" t="s">
        <v>30</v>
      </c>
      <c r="E80" s="43" t="s">
        <v>236</v>
      </c>
      <c r="F80" s="45">
        <v>15000</v>
      </c>
      <c r="G80" s="43" t="s">
        <v>108</v>
      </c>
      <c r="H80" s="43">
        <v>30</v>
      </c>
      <c r="I80" s="44" t="s">
        <v>176</v>
      </c>
      <c r="J80" s="43" t="s">
        <v>243</v>
      </c>
    </row>
    <row r="81" spans="1:10" ht="56.25" x14ac:dyDescent="0.2">
      <c r="A81" s="2">
        <v>76</v>
      </c>
      <c r="B81" s="21">
        <v>56</v>
      </c>
      <c r="C81" s="43" t="s">
        <v>237</v>
      </c>
      <c r="D81" s="43" t="s">
        <v>22</v>
      </c>
      <c r="E81" s="43" t="s">
        <v>238</v>
      </c>
      <c r="F81" s="45">
        <v>25000</v>
      </c>
      <c r="G81" s="43" t="s">
        <v>133</v>
      </c>
      <c r="H81" s="43"/>
      <c r="I81" s="44" t="s">
        <v>176</v>
      </c>
      <c r="J81" s="43" t="s">
        <v>164</v>
      </c>
    </row>
    <row r="82" spans="1:10" ht="56.25" x14ac:dyDescent="0.2">
      <c r="A82" s="2">
        <v>77</v>
      </c>
      <c r="B82" s="21">
        <v>57</v>
      </c>
      <c r="C82" s="43" t="s">
        <v>237</v>
      </c>
      <c r="D82" s="43" t="s">
        <v>22</v>
      </c>
      <c r="E82" s="43" t="s">
        <v>239</v>
      </c>
      <c r="F82" s="45">
        <v>25000</v>
      </c>
      <c r="G82" s="43" t="s">
        <v>134</v>
      </c>
      <c r="H82" s="43"/>
      <c r="I82" s="44" t="s">
        <v>176</v>
      </c>
      <c r="J82" s="43" t="s">
        <v>164</v>
      </c>
    </row>
    <row r="83" spans="1:10" ht="56.25" x14ac:dyDescent="0.2">
      <c r="A83" s="2">
        <v>78</v>
      </c>
      <c r="B83" s="21">
        <v>66</v>
      </c>
      <c r="C83" s="43" t="s">
        <v>58</v>
      </c>
      <c r="D83" s="43" t="s">
        <v>30</v>
      </c>
      <c r="E83" s="43" t="s">
        <v>240</v>
      </c>
      <c r="F83" s="45">
        <v>48000</v>
      </c>
      <c r="G83" s="43" t="s">
        <v>145</v>
      </c>
      <c r="H83" s="43">
        <v>60</v>
      </c>
      <c r="I83" s="44" t="s">
        <v>176</v>
      </c>
      <c r="J83" s="43" t="s">
        <v>163</v>
      </c>
    </row>
    <row r="84" spans="1:10" ht="78.75" x14ac:dyDescent="0.2">
      <c r="A84" s="2">
        <v>79</v>
      </c>
      <c r="B84" s="21">
        <v>48</v>
      </c>
      <c r="C84" s="43" t="s">
        <v>242</v>
      </c>
      <c r="D84" s="43" t="s">
        <v>10</v>
      </c>
      <c r="E84" s="43" t="s">
        <v>241</v>
      </c>
      <c r="F84" s="45">
        <v>13500</v>
      </c>
      <c r="G84" s="43" t="s">
        <v>67</v>
      </c>
      <c r="H84" s="43">
        <v>30</v>
      </c>
      <c r="I84" s="44" t="s">
        <v>176</v>
      </c>
      <c r="J84" s="43" t="s">
        <v>244</v>
      </c>
    </row>
    <row r="85" spans="1:10" x14ac:dyDescent="0.2">
      <c r="C85" s="17" t="s">
        <v>6</v>
      </c>
      <c r="D85" s="18">
        <v>1032550</v>
      </c>
    </row>
    <row r="86" spans="1:10" x14ac:dyDescent="0.2">
      <c r="C86" s="17" t="s">
        <v>157</v>
      </c>
      <c r="D86" s="18">
        <v>0</v>
      </c>
    </row>
    <row r="87" spans="1:10" x14ac:dyDescent="0.2">
      <c r="C87" s="17" t="s">
        <v>74</v>
      </c>
      <c r="D87" s="18">
        <f>SUM(inne!F5:F10)</f>
        <v>124450</v>
      </c>
    </row>
    <row r="88" spans="1:10" x14ac:dyDescent="0.2">
      <c r="C88" s="19" t="s">
        <v>7</v>
      </c>
      <c r="D88" s="20">
        <f>SUM(D85:D87)</f>
        <v>1157000</v>
      </c>
    </row>
  </sheetData>
  <mergeCells count="3">
    <mergeCell ref="A1:J1"/>
    <mergeCell ref="A2:J2"/>
    <mergeCell ref="A45:J45"/>
  </mergeCells>
  <pageMargins left="0.59055118110236227" right="0.19685039370078741" top="0.78740157480314965" bottom="0.19685039370078741" header="0.51181102362204722" footer="0.51181102362204722"/>
  <pageSetup paperSize="9" orientation="landscape" horizontalDpi="4294967294" verticalDpi="4294967294" r:id="rId1"/>
  <headerFooter alignWithMargins="0">
    <oddHeader>&amp;CKURATORIUM OŚWIATY  W  ŁODZI</oddHeader>
  </headerFooter>
  <ignoredErrors>
    <ignoredError sqref="D8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zoomScaleNormal="100" workbookViewId="0">
      <pane xSplit="4" ySplit="4" topLeftCell="E5" activePane="bottomRight" state="frozen"/>
      <selection pane="topRight" activeCell="E1" sqref="E1"/>
      <selection pane="bottomLeft" activeCell="A7" sqref="A7"/>
      <selection pane="bottomRight" activeCell="I31" sqref="I31"/>
    </sheetView>
  </sheetViews>
  <sheetFormatPr defaultRowHeight="12.75" x14ac:dyDescent="0.2"/>
  <cols>
    <col min="1" max="1" width="4.28515625" customWidth="1"/>
    <col min="2" max="2" width="6.85546875" customWidth="1"/>
    <col min="3" max="3" width="24" customWidth="1"/>
    <col min="4" max="4" width="11" customWidth="1"/>
    <col min="5" max="5" width="20.28515625" customWidth="1"/>
    <col min="6" max="6" width="15.7109375" customWidth="1"/>
    <col min="7" max="7" width="11.140625" customWidth="1"/>
    <col min="8" max="8" width="10.28515625" customWidth="1"/>
    <col min="9" max="9" width="12" customWidth="1"/>
    <col min="10" max="10" width="23.85546875" customWidth="1"/>
  </cols>
  <sheetData>
    <row r="1" spans="1:10" ht="20.100000000000001" customHeight="1" x14ac:dyDescent="0.2">
      <c r="A1" s="52" t="s">
        <v>83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20.100000000000001" customHeight="1" x14ac:dyDescent="0.2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50.25" customHeight="1" x14ac:dyDescent="0.2">
      <c r="A3" s="33" t="s">
        <v>1</v>
      </c>
      <c r="B3" s="33" t="s">
        <v>5</v>
      </c>
      <c r="C3" s="33" t="s">
        <v>171</v>
      </c>
      <c r="D3" s="33" t="s">
        <v>2</v>
      </c>
      <c r="E3" s="33" t="s">
        <v>3</v>
      </c>
      <c r="F3" s="33" t="s">
        <v>23</v>
      </c>
      <c r="G3" s="33" t="s">
        <v>4</v>
      </c>
      <c r="H3" s="1" t="s">
        <v>24</v>
      </c>
      <c r="I3" s="1" t="s">
        <v>8</v>
      </c>
      <c r="J3" s="34" t="s">
        <v>165</v>
      </c>
    </row>
    <row r="4" spans="1:10" x14ac:dyDescent="0.2">
      <c r="A4" s="50">
        <v>1</v>
      </c>
      <c r="B4" s="50">
        <v>2</v>
      </c>
      <c r="C4" s="50">
        <v>3</v>
      </c>
      <c r="D4" s="50">
        <v>4</v>
      </c>
      <c r="E4" s="50">
        <v>5</v>
      </c>
      <c r="F4" s="50">
        <v>6</v>
      </c>
      <c r="G4" s="50">
        <v>7</v>
      </c>
      <c r="H4" s="50">
        <v>8</v>
      </c>
      <c r="I4" s="50">
        <v>9</v>
      </c>
      <c r="J4" s="51">
        <v>10</v>
      </c>
    </row>
    <row r="5" spans="1:10" ht="57" customHeight="1" x14ac:dyDescent="0.2">
      <c r="A5" s="2">
        <v>1</v>
      </c>
      <c r="B5" s="21">
        <v>1</v>
      </c>
      <c r="C5" s="43" t="s">
        <v>173</v>
      </c>
      <c r="D5" s="43" t="s">
        <v>174</v>
      </c>
      <c r="E5" s="43" t="s">
        <v>172</v>
      </c>
      <c r="F5" s="45">
        <v>6000</v>
      </c>
      <c r="G5" s="43" t="s">
        <v>102</v>
      </c>
      <c r="H5" s="43">
        <v>12</v>
      </c>
      <c r="I5" s="44" t="s">
        <v>176</v>
      </c>
      <c r="J5" s="43" t="s">
        <v>175</v>
      </c>
    </row>
    <row r="6" spans="1:10" x14ac:dyDescent="0.2">
      <c r="F6" s="16"/>
      <c r="I6" s="35"/>
    </row>
    <row r="13" spans="1:10" x14ac:dyDescent="0.2">
      <c r="C13" t="s">
        <v>39</v>
      </c>
    </row>
  </sheetData>
  <mergeCells count="2">
    <mergeCell ref="A1:J1"/>
    <mergeCell ref="A2:J2"/>
  </mergeCells>
  <pageMargins left="0.59055118110236227" right="0.19685039370078741" top="0.78740157480314965" bottom="0.39370078740157483" header="0.51181102362204722" footer="0.51181102362204722"/>
  <pageSetup paperSize="9" orientation="landscape" horizontalDpi="4294967294" verticalDpi="4294967294" r:id="rId1"/>
  <headerFooter alignWithMargins="0">
    <oddHeader>&amp;CKURATORIUM OŚWIATY  W  ŁODZI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Normal="100" workbookViewId="0">
      <pane xSplit="4" ySplit="4" topLeftCell="E5" activePane="bottomRight" state="frozen"/>
      <selection pane="topRight" activeCell="E1" sqref="E1"/>
      <selection pane="bottomLeft" activeCell="A7" sqref="A7"/>
      <selection pane="bottomRight" activeCell="C5" sqref="C5"/>
    </sheetView>
  </sheetViews>
  <sheetFormatPr defaultRowHeight="12.75" x14ac:dyDescent="0.2"/>
  <cols>
    <col min="1" max="1" width="4.28515625" customWidth="1"/>
    <col min="2" max="2" width="6.85546875" customWidth="1"/>
    <col min="3" max="3" width="24" customWidth="1"/>
    <col min="4" max="4" width="11" customWidth="1"/>
    <col min="5" max="5" width="20.28515625" customWidth="1"/>
    <col min="6" max="6" width="15.7109375" customWidth="1"/>
    <col min="7" max="7" width="11.140625" customWidth="1"/>
    <col min="8" max="8" width="10.28515625" customWidth="1"/>
    <col min="9" max="9" width="12" customWidth="1"/>
    <col min="10" max="10" width="23.85546875" customWidth="1"/>
  </cols>
  <sheetData>
    <row r="1" spans="1:10" ht="20.100000000000001" customHeight="1" x14ac:dyDescent="0.2">
      <c r="A1" s="52" t="s">
        <v>83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20.100000000000001" customHeight="1" x14ac:dyDescent="0.2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50.25" customHeight="1" x14ac:dyDescent="0.2">
      <c r="A3" s="33" t="s">
        <v>1</v>
      </c>
      <c r="B3" s="33" t="s">
        <v>5</v>
      </c>
      <c r="C3" s="33" t="s">
        <v>171</v>
      </c>
      <c r="D3" s="33" t="s">
        <v>2</v>
      </c>
      <c r="E3" s="33" t="s">
        <v>3</v>
      </c>
      <c r="F3" s="33" t="s">
        <v>23</v>
      </c>
      <c r="G3" s="33" t="s">
        <v>4</v>
      </c>
      <c r="H3" s="1" t="s">
        <v>24</v>
      </c>
      <c r="I3" s="1" t="s">
        <v>8</v>
      </c>
      <c r="J3" s="34" t="s">
        <v>165</v>
      </c>
    </row>
    <row r="4" spans="1:10" x14ac:dyDescent="0.2">
      <c r="A4" s="50">
        <v>1</v>
      </c>
      <c r="B4" s="50">
        <v>2</v>
      </c>
      <c r="C4" s="50">
        <v>3</v>
      </c>
      <c r="D4" s="50">
        <v>4</v>
      </c>
      <c r="E4" s="50">
        <v>5</v>
      </c>
      <c r="F4" s="50">
        <v>6</v>
      </c>
      <c r="G4" s="50">
        <v>7</v>
      </c>
      <c r="H4" s="50">
        <v>8</v>
      </c>
      <c r="I4" s="50">
        <v>9</v>
      </c>
      <c r="J4" s="51">
        <v>10</v>
      </c>
    </row>
    <row r="5" spans="1:10" ht="57" customHeight="1" x14ac:dyDescent="0.2">
      <c r="A5" s="5">
        <v>1</v>
      </c>
      <c r="B5" s="5">
        <v>6</v>
      </c>
      <c r="C5" s="13" t="s">
        <v>166</v>
      </c>
      <c r="D5" s="14" t="s">
        <v>25</v>
      </c>
      <c r="E5" s="14" t="s">
        <v>158</v>
      </c>
      <c r="F5" s="36">
        <v>7500</v>
      </c>
      <c r="G5" s="27" t="s">
        <v>129</v>
      </c>
      <c r="H5" s="27">
        <v>15</v>
      </c>
      <c r="I5" s="41">
        <v>83.666666666666671</v>
      </c>
      <c r="J5" s="42"/>
    </row>
    <row r="6" spans="1:10" ht="56.25" customHeight="1" x14ac:dyDescent="0.2">
      <c r="A6" s="5">
        <v>2</v>
      </c>
      <c r="B6" s="5">
        <v>1</v>
      </c>
      <c r="C6" s="9" t="s">
        <v>26</v>
      </c>
      <c r="D6" s="9" t="s">
        <v>22</v>
      </c>
      <c r="E6" s="23" t="s">
        <v>168</v>
      </c>
      <c r="F6" s="37">
        <v>23000</v>
      </c>
      <c r="G6" s="9" t="s">
        <v>47</v>
      </c>
      <c r="H6" s="22">
        <v>46</v>
      </c>
      <c r="I6" s="41">
        <v>79.333333333333343</v>
      </c>
      <c r="J6" s="42"/>
    </row>
    <row r="7" spans="1:10" ht="51.75" customHeight="1" x14ac:dyDescent="0.2">
      <c r="A7" s="5">
        <v>3</v>
      </c>
      <c r="B7" s="5">
        <v>4</v>
      </c>
      <c r="C7" s="25" t="s">
        <v>27</v>
      </c>
      <c r="D7" s="25" t="s">
        <v>22</v>
      </c>
      <c r="E7" s="40" t="s">
        <v>159</v>
      </c>
      <c r="F7" s="38">
        <v>26950</v>
      </c>
      <c r="G7" s="25" t="s">
        <v>113</v>
      </c>
      <c r="H7" s="25">
        <v>49</v>
      </c>
      <c r="I7" s="41">
        <v>78.666666666666671</v>
      </c>
      <c r="J7" s="42"/>
    </row>
    <row r="8" spans="1:10" ht="59.25" customHeight="1" x14ac:dyDescent="0.2">
      <c r="A8" s="5">
        <v>4</v>
      </c>
      <c r="B8" s="5">
        <v>2</v>
      </c>
      <c r="C8" s="25" t="s">
        <v>66</v>
      </c>
      <c r="D8" s="25" t="s">
        <v>25</v>
      </c>
      <c r="E8" s="25" t="s">
        <v>169</v>
      </c>
      <c r="F8" s="38">
        <v>17000</v>
      </c>
      <c r="G8" s="25" t="s">
        <v>106</v>
      </c>
      <c r="H8" s="25">
        <v>34</v>
      </c>
      <c r="I8" s="41">
        <v>78.666666666666671</v>
      </c>
      <c r="J8" s="42"/>
    </row>
    <row r="9" spans="1:10" ht="84" customHeight="1" x14ac:dyDescent="0.2">
      <c r="A9" s="5">
        <v>5</v>
      </c>
      <c r="B9" s="5">
        <v>5</v>
      </c>
      <c r="C9" s="9" t="s">
        <v>167</v>
      </c>
      <c r="D9" s="8" t="s">
        <v>22</v>
      </c>
      <c r="E9" s="8" t="s">
        <v>170</v>
      </c>
      <c r="F9" s="39">
        <v>12500</v>
      </c>
      <c r="G9" s="9" t="s">
        <v>128</v>
      </c>
      <c r="H9" s="26">
        <v>25</v>
      </c>
      <c r="I9" s="41">
        <v>78.666666666666671</v>
      </c>
      <c r="J9" s="42"/>
    </row>
    <row r="10" spans="1:10" ht="56.25" x14ac:dyDescent="0.2">
      <c r="A10" s="5">
        <v>6</v>
      </c>
      <c r="B10" s="7">
        <v>3</v>
      </c>
      <c r="C10" s="25" t="s">
        <v>60</v>
      </c>
      <c r="D10" s="25" t="s">
        <v>20</v>
      </c>
      <c r="E10" s="25" t="s">
        <v>111</v>
      </c>
      <c r="F10" s="38">
        <v>37500</v>
      </c>
      <c r="G10" s="25" t="s">
        <v>33</v>
      </c>
      <c r="H10" s="25">
        <v>75</v>
      </c>
      <c r="I10" s="41">
        <v>78.333333333333329</v>
      </c>
      <c r="J10" s="42"/>
    </row>
    <row r="11" spans="1:10" x14ac:dyDescent="0.2">
      <c r="F11" s="16"/>
      <c r="I11" s="35"/>
    </row>
    <row r="18" spans="3:3" x14ac:dyDescent="0.2">
      <c r="C18" t="s">
        <v>39</v>
      </c>
    </row>
  </sheetData>
  <mergeCells count="2">
    <mergeCell ref="A1:J1"/>
    <mergeCell ref="A2:J2"/>
  </mergeCells>
  <phoneticPr fontId="3" type="noConversion"/>
  <pageMargins left="0.59055118110236227" right="0.19685039370078741" top="0.78740157480314965" bottom="0.39370078740157483" header="0.51181102362204722" footer="0.51181102362204722"/>
  <pageSetup paperSize="9" orientation="landscape" horizontalDpi="4294967294" verticalDpi="4294967294" r:id="rId1"/>
  <headerFooter alignWithMargins="0">
    <oddHeader>&amp;CKURATORIUM OŚWIATY  W  ŁODZI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stowarzyszenia</vt:lpstr>
      <vt:lpstr>fundacje</vt:lpstr>
      <vt:lpstr>inne</vt:lpstr>
      <vt:lpstr>fundacje!Tytuły_wydruku</vt:lpstr>
      <vt:lpstr>inne!Tytuły_wydruku</vt:lpstr>
    </vt:vector>
  </TitlesOfParts>
  <Company>Kuratorium Oświaty w Łodzi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Wyniki otwartego konkursu ofert - wypoczynek</dc:title>
  <dc:creator>Kuratorium Oświaty w Łodzi</dc:creator>
  <cp:lastModifiedBy>AP</cp:lastModifiedBy>
  <cp:lastPrinted>2023-05-31T09:12:59Z</cp:lastPrinted>
  <dcterms:created xsi:type="dcterms:W3CDTF">2003-05-13T15:35:01Z</dcterms:created>
  <dcterms:modified xsi:type="dcterms:W3CDTF">2023-06-07T11:30:20Z</dcterms:modified>
</cp:coreProperties>
</file>