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stowarzyszenia" sheetId="1" r:id="rId1"/>
    <sheet name="fundacje" sheetId="2" r:id="rId2"/>
    <sheet name="inne" sheetId="3" r:id="rId3"/>
  </sheets>
  <definedNames>
    <definedName name="_xlnm._FilterDatabase" localSheetId="1" hidden="1">'fundacje'!$A$8:$AZ$8</definedName>
    <definedName name="_xlnm._FilterDatabase" localSheetId="2" hidden="1">'inne'!$A$8:$BA$8</definedName>
    <definedName name="_xlnm._FilterDatabase" localSheetId="0" hidden="1">'stowarzyszenia'!$A$8:$EZ$103</definedName>
    <definedName name="_xlnm.Print_Area" localSheetId="2">'inne'!$A$1:$BR$16</definedName>
    <definedName name="_xlnm.Print_Area" localSheetId="0">'stowarzyszenia'!$A$1:$I$126</definedName>
    <definedName name="_xlnm.Print_Titles" localSheetId="1">'fundacje'!$7:$8</definedName>
    <definedName name="_xlnm.Print_Titles" localSheetId="2">'inne'!$7:$8</definedName>
    <definedName name="_xlnm.Print_Titles" localSheetId="0">'stowarzyszenia'!$A:$B,'stowarzyszenia'!$5:$8</definedName>
  </definedNames>
  <calcPr fullCalcOnLoad="1"/>
</workbook>
</file>

<file path=xl/sharedStrings.xml><?xml version="1.0" encoding="utf-8"?>
<sst xmlns="http://schemas.openxmlformats.org/spreadsheetml/2006/main" count="587" uniqueCount="302">
  <si>
    <t>Stowarzyszenia - dział 854, Rozdz. 85412, § 2820</t>
  </si>
  <si>
    <t>Fundacje - dział 854, Rozdział 85412, § 2810</t>
  </si>
  <si>
    <t>"Inne" - dział 854, rozdział 85412, § 2830</t>
  </si>
  <si>
    <t>lp.</t>
  </si>
  <si>
    <t xml:space="preserve">        nazwa organizacji</t>
  </si>
  <si>
    <t>nazwa zadania</t>
  </si>
  <si>
    <t>miejsce realizacji zadania</t>
  </si>
  <si>
    <t>termin realizacji zadania</t>
  </si>
  <si>
    <t>nr oferty</t>
  </si>
  <si>
    <t>OGÓŁEM</t>
  </si>
  <si>
    <t>nietermonowość</t>
  </si>
  <si>
    <t>zwrot część.</t>
  </si>
  <si>
    <t>zwrot całk.</t>
  </si>
  <si>
    <t>Punkty ujemne</t>
  </si>
  <si>
    <t>półkolonie</t>
  </si>
  <si>
    <t>obóz wypoczynkowo - sportowy</t>
  </si>
  <si>
    <t>Integracyjny Uczniowski Klub Sportowy "LIDER",
97-200 Tomaszów Mazowiecki, 
ul. Słowackiego 32/42</t>
  </si>
  <si>
    <t>obóz rekreacyjno - sportowy</t>
  </si>
  <si>
    <t>obóz sportowy</t>
  </si>
  <si>
    <t>kolonie letnie - wypoczynkowe</t>
  </si>
  <si>
    <t>obóz wypoczynkowy</t>
  </si>
  <si>
    <t>O.W. "Krakus II", 
ul. Wczasowa 1, 
82-103 Stegna</t>
  </si>
  <si>
    <t>wypoczynek w miejscu zamieszkania</t>
  </si>
  <si>
    <t>Świetlica Socjoterapeutyczna 
przy ul. Księży Młyn 1, 
Łódź</t>
  </si>
  <si>
    <t>Świetlica Socjoterapeutyczna 
przy ul.Ogrodowej 28, 
Łódź</t>
  </si>
  <si>
    <t>Placówka przy 
ul. Armii Krajowej 32,
 Łódź</t>
  </si>
  <si>
    <t xml:space="preserve">ŁKS Siatkówka Żeńska, 
94-020 Łódź,
al. Unii Lubelskiej 2 </t>
  </si>
  <si>
    <t>Międzyszkolny Klub Sportowy "Łodzianka", 
90-160 Łódź, 
ul. Małachowskiego 5/7</t>
  </si>
  <si>
    <t>Towarzystwo Przyjaciół Dzieci 
Oddział Powiatowy 
w Tomaszowie Mazowieckim, 
97-200 Tomaszów Mazowiecki, 
ul. Św. Antoniego 55</t>
  </si>
  <si>
    <t>kolonie letnie</t>
  </si>
  <si>
    <t>Ośrodek Wypoczynkowy 
"Bryza", 
ul. Wąska 2,
76-002 Łazy</t>
  </si>
  <si>
    <t>Szkoła Podstawowa nr 34, 
ul. Ćwiklińskiej 9,
92-508 Łódź</t>
  </si>
  <si>
    <t>17.08 - 28.08</t>
  </si>
  <si>
    <t>Ludowy Uczniowski Klub Sportowy 
"ASIK" w Domaniewicach, 
99-434 Domaniewice, 
ul. Główna 13</t>
  </si>
  <si>
    <t>Pabianickie Towarzystwo Koszykówki,
w Pabianicach
95-200 Pabianice, 
ul. Grota Roweckiego 3</t>
  </si>
  <si>
    <t>Uczniowski Klub Sportowy 
"Czwórka" 
95-070 Aleksandrów Łódzki, 
ul. Wyzwolenia 3</t>
  </si>
  <si>
    <t xml:space="preserve">Klub Sportowy 
"SPORT PERFECT" 
92-306 Łódź, 
ul. Jurczyńskiego 10 m. 14                                     </t>
  </si>
  <si>
    <t>14.08 - 24.08</t>
  </si>
  <si>
    <t xml:space="preserve">Klub Sportowy 
"LECHIA" Tomaszów Mazowiecki,
97-200 Tomaszów Mazowiecki,
ul. Mościckiego 38 lokal 5                                           </t>
  </si>
  <si>
    <t>Uczniowski Klub Sportowy 
"Dwójka",
97-200 Tomaszów Mazowiecki,
ul. Ostrowskiego 14</t>
  </si>
  <si>
    <t>19.08 - 29.08</t>
  </si>
  <si>
    <t>Związek Harcerstwa Rzeczypospolitej 
Okręg Łódzki, 
90-273 Łódź, 
ul. Rewolucji 1905 r. nr 9 lok. 35</t>
  </si>
  <si>
    <t>kolonia zuchowa</t>
  </si>
  <si>
    <t>obóz harcerski</t>
  </si>
  <si>
    <t>Ludowy Uczniowski Klub Sportowy "Athletic" 
w Woli Krzysztoporskiej, 
97-371 Wola Krzysztoporska, 
ul. Kościuszki 32</t>
  </si>
  <si>
    <t xml:space="preserve">Klub Sportowy "LECHIA" 
Tomaszów Mazowiecki, 
97-200 Tomaszów Mazowiecki, 
ul. Mościckiego 38 lok. 5                                           </t>
  </si>
  <si>
    <t>17.08 - 27.08</t>
  </si>
  <si>
    <t>Stowarzyszenie Ewangelizacyjno-Charytatywne 
"Mocni w Duchu",
90-058 Łódź, 
ul. Sienkiewicza 60</t>
  </si>
  <si>
    <t>16.08 - 26.08</t>
  </si>
  <si>
    <t xml:space="preserve">Związek Harcerstwa Polskiego 
Chorągiew Łódzka, 
90-537 Łódź, 
ul.Stefanowskiego 19 </t>
  </si>
  <si>
    <t>01.08 - 10.08</t>
  </si>
  <si>
    <t>Harcerska Baza Obozowa Hufca ZHP Łódź- Widzew 
w Jarosławcu, 
ul.Sosnowa 36,
76-107 Jarosławiec</t>
  </si>
  <si>
    <t>kolonia rekreacyjna</t>
  </si>
  <si>
    <t>EC</t>
  </si>
  <si>
    <t>JB</t>
  </si>
  <si>
    <t>obóz rekreacyjno-sportowy</t>
  </si>
  <si>
    <t>Polskie Towarzystwo Schronisk Młodzieżowych Zarząd Oddziału
96-100 Skierniewice,
ul. Senatorska 12</t>
  </si>
  <si>
    <t>03.08 - 13.08</t>
  </si>
  <si>
    <t>10.08 - 19.08</t>
  </si>
  <si>
    <t xml:space="preserve">Wróblewskie Stowarzyszenie Oświatowe "Nie pytaj",                                        98-285 Wróblew,                                        Charłupia Wielka 122                              </t>
  </si>
  <si>
    <t>kolonie letnie wypoczynkowe</t>
  </si>
  <si>
    <t>20.07 - 29.07</t>
  </si>
  <si>
    <t>letni obóz sportowy</t>
  </si>
  <si>
    <t>obóz wypoczynkowo-profilaktycznyy</t>
  </si>
  <si>
    <t>obóz wypoczynkowo-sportowy</t>
  </si>
  <si>
    <t xml:space="preserve">kolonie </t>
  </si>
  <si>
    <t xml:space="preserve">półkolonie </t>
  </si>
  <si>
    <t>25.06 - 06.07</t>
  </si>
  <si>
    <t>obóz rekreacyjny</t>
  </si>
  <si>
    <t>07.07 - 19.07</t>
  </si>
  <si>
    <t>Internat Zespołu Szkół Hotelarsko-Turystycznych, 
Zakopane</t>
  </si>
  <si>
    <t>Ośrodek Wypocznkowy "Bryza", 
ul. Wąska 2, 
76-002 Łazy</t>
  </si>
  <si>
    <t>obóz szkoleniowo- wypoczynkowy</t>
  </si>
  <si>
    <t>09.07-19.07</t>
  </si>
  <si>
    <t>kolonie</t>
  </si>
  <si>
    <t>wypocznek poza miejscem zamieszkania</t>
  </si>
  <si>
    <t>kwota dofinansowania</t>
  </si>
  <si>
    <t>HC</t>
  </si>
  <si>
    <t>Jpi</t>
  </si>
  <si>
    <t>GK</t>
  </si>
  <si>
    <t>AP</t>
  </si>
  <si>
    <t>Akra</t>
  </si>
  <si>
    <t>ADRESACI ZADANIA</t>
  </si>
  <si>
    <t>OFERTA PROGRAMOWA</t>
  </si>
  <si>
    <t>DOBÓR KADRY</t>
  </si>
  <si>
    <t>Stowarzyszenie Przyjaciół Harcerskiego Zespołu Artystycznego "Krajki", 
94-050 Łódź, 
ul. Al. Ks. Kard. Stefana Wyszyńskiego 86</t>
  </si>
  <si>
    <t xml:space="preserve">Ocena </t>
  </si>
  <si>
    <t>ZASOBY RZECZOWO-FINANSOWE</t>
  </si>
  <si>
    <t>liczba dzieci</t>
  </si>
  <si>
    <t>AB</t>
  </si>
  <si>
    <t>MA</t>
  </si>
  <si>
    <t>AKre</t>
  </si>
  <si>
    <t>GŹ</t>
  </si>
  <si>
    <t>MK</t>
  </si>
  <si>
    <t>AS</t>
  </si>
  <si>
    <t>18.07 - 29.07</t>
  </si>
  <si>
    <t>30.07 - 12.08</t>
  </si>
  <si>
    <t>kolonie parafialne</t>
  </si>
  <si>
    <t>18.07-28.07</t>
  </si>
  <si>
    <t>18.07 - 30.07</t>
  </si>
  <si>
    <t>wypoczynek poza miejscem zamieszkania</t>
  </si>
  <si>
    <t>25.07 - 03.08</t>
  </si>
  <si>
    <t>30.07-11.08</t>
  </si>
  <si>
    <t>09.07 - 13.07</t>
  </si>
  <si>
    <t>16.07 - 26.07</t>
  </si>
  <si>
    <t>obóz sportowo-wychowawczy</t>
  </si>
  <si>
    <t>02.08 - 16.08</t>
  </si>
  <si>
    <t>06.08 - 20.08</t>
  </si>
  <si>
    <t>Uczniowski Klub Sportowy 
"VOLLEY 34 ŁÓDŹ", 
92-508 Łódź, 
ul. Ćwiklińskiej 9</t>
  </si>
  <si>
    <t>13.08 - 26.08</t>
  </si>
  <si>
    <t>Rzymskokatolicka Parafia 
p.w. Opatrzności Bożej, 
91-849 Łódź, 
ul. Kolińskiego 26</t>
  </si>
  <si>
    <t>kolonie wypoczynkowe</t>
  </si>
  <si>
    <t>01.07-12.07</t>
  </si>
  <si>
    <t>15.08 - 24.08</t>
  </si>
  <si>
    <t>04.08 - 17.08</t>
  </si>
  <si>
    <t xml:space="preserve">Ośrodek Wypoczynkowy "Marion" Karpacz 
</t>
  </si>
  <si>
    <t>10.07 - 20.07</t>
  </si>
  <si>
    <t>24.06 - 05.07</t>
  </si>
  <si>
    <t>Ośrodek Wypoczynkowy/Hotel "Elbest", 
ul. Kościuszki 73, 
22-440 Krasnobród</t>
  </si>
  <si>
    <t>Władysławowo</t>
  </si>
  <si>
    <t>18.08 - 28.08</t>
  </si>
  <si>
    <t>20.07 - 01.08</t>
  </si>
  <si>
    <t>28.07 - 08.08</t>
  </si>
  <si>
    <t>08.08 - 19.08</t>
  </si>
  <si>
    <t>12.08 - 25.08</t>
  </si>
  <si>
    <t>25.06 - 29.06</t>
  </si>
  <si>
    <t>02.07 - 06.07</t>
  </si>
  <si>
    <t>obóz  wypoczynkowo-rekreacyjny</t>
  </si>
  <si>
    <t>Stowarzyszenie 
"IUVENALES CANTORES LODZIENSIS - 
PRO EUROPE" 
91-371 Łódź,                        
ul. 11 Listopada 25 m. 30</t>
  </si>
  <si>
    <t>09.07 - 20.07</t>
  </si>
  <si>
    <t>Świetlica Socjoterapeutyczna 
przy ul.Gdańskiej 150, 
Łódź</t>
  </si>
  <si>
    <t>20.08 - 31.08</t>
  </si>
  <si>
    <t>Fundacja Prospołeczna "Poducha", 
92-207 Łódź, 
ul. Szpitalna 9/11</t>
  </si>
  <si>
    <t>02.08-11.08</t>
  </si>
  <si>
    <t>Rzymskokatolicka Parafia 
p.w. Świętych Archaniołów 
Rafała i Michała, 
95-070 Aleksandrów Łódzki, 
ul. Wojska Polskiego 3</t>
  </si>
  <si>
    <t>parafialne kolonie letnie</t>
  </si>
  <si>
    <t>parfialne kolonie letnie</t>
  </si>
  <si>
    <t>23.06-02.07</t>
  </si>
  <si>
    <t>Rybno, powiat świecki</t>
  </si>
  <si>
    <t>25.07 - 14.08</t>
  </si>
  <si>
    <t>kolonie zuchowa</t>
  </si>
  <si>
    <t>28.07 - 10.08</t>
  </si>
  <si>
    <t>Nowiny, powiat biłgorajski</t>
  </si>
  <si>
    <t>Radziochy, powiat lipnowski</t>
  </si>
  <si>
    <t>Nowe Warpno, powiat policki</t>
  </si>
  <si>
    <t>24.06 - 03.07</t>
  </si>
  <si>
    <t>12.08 - 24.08</t>
  </si>
  <si>
    <t>04.08 - 14.08</t>
  </si>
  <si>
    <t>17.08 - 26.08</t>
  </si>
  <si>
    <t>Willa Jandor,                             ul. Pardałówka 2,                             34-500 Zakopane</t>
  </si>
  <si>
    <t>Stowarzyszenie Inicjatyw Społecznych CITIUS ALTIUS FORTIUS, 94-042 Łódź,                  al. Wyszyńskiego 8/2</t>
  </si>
  <si>
    <t>WYKAZ OFERT NA DOFINANSOWANIE WYPOCZYNKU DZIECI I MŁODZIEŻY- LATO 2018</t>
  </si>
  <si>
    <t>Uczniowski Klub Sportowy "4"        w Sieradzu, ul. 23 Stycznia 18         98-200 Sieradz</t>
  </si>
  <si>
    <t>kolonie letnie sportowo-rekreacyjne</t>
  </si>
  <si>
    <t>06.08-16.08</t>
  </si>
  <si>
    <t>Miejski Uczniowski Klub Sportowy "Pelikan" Łowicz,                                          99-400 Łowicz, ul. Jana Pawła II 3</t>
  </si>
  <si>
    <t>Dom Wczasowy Tulipan, Zakopane, ul. Janosówki 25</t>
  </si>
  <si>
    <t>Związek Harcerstwa Polskiego Chorągiew Łódzka dla Ośrodka Szkoleniowo-Wypoczynkowego ZHP "Nadwarciański Gród",                             98-335 Pątnów,                                    Załęcze Wielkie 89</t>
  </si>
  <si>
    <t>Ośrodek Szkoleniowo-Wypoczynkowy ZHP "Nadwarciański Gród", 
Załęcze Wielkie 89, 
98-335 Pątnów</t>
  </si>
  <si>
    <t>22.07 - 04.08</t>
  </si>
  <si>
    <t>ŁKS Koszykówka Męska, 
90-254 Łódź,
ul. Piramowicza 11/13</t>
  </si>
  <si>
    <t>zgrupowanie obozów</t>
  </si>
  <si>
    <t>Lucień</t>
  </si>
  <si>
    <t>15.07 - 30.07</t>
  </si>
  <si>
    <t>29.06-14.07</t>
  </si>
  <si>
    <t>09.07 - 29.07</t>
  </si>
  <si>
    <t>23.07 - 12.08</t>
  </si>
  <si>
    <t>Stężyca koło Kościerzyny</t>
  </si>
  <si>
    <t>15.07 - 04.08</t>
  </si>
  <si>
    <t>63 (w tym 18 osób na 14 dni, 45 na 21 dni)</t>
  </si>
  <si>
    <t>21.07 - 03.08</t>
  </si>
  <si>
    <t>06.08 - 16.08</t>
  </si>
  <si>
    <t>OWK "Marysieńka" Jarosławiec</t>
  </si>
  <si>
    <t>Baza Obozowa Hufca Łódź-Widzew, 77-306 Trzmielewo, powiat człuchowski</t>
  </si>
  <si>
    <t>30.06 - 20.07</t>
  </si>
  <si>
    <t>08.07 - 22.07</t>
  </si>
  <si>
    <t>06.07 - 22.07</t>
  </si>
  <si>
    <t>25.06 - 09.07</t>
  </si>
  <si>
    <t>Szkolne Schronisko Młodzieżowe, Gdańsk,              ul. Wałowa 21</t>
  </si>
  <si>
    <t>Pensjonat Willa Karolcia, Rybałkówka 8b, Zakopane</t>
  </si>
  <si>
    <t>Ośrodek Wypoczynkowy "HORYZONT", 
ul. Darłowska 4a, 
76-156 Dąbki</t>
  </si>
  <si>
    <t>Klub sportu, rekreacji, turystyki 
i pływania "NEMO",                        z/s w Tomaszowie Mazowieckim 
97-200 Tomaszów Mazowiecki, 
ul. Jagiellońska 2</t>
  </si>
  <si>
    <t>Ośrodek Wypoczynkowy "Łodzianka", ul. Kościuszki Las, 62-100 Wągrowiec</t>
  </si>
  <si>
    <t>Związek Młodzieży Wiejskiej,            ul. Chmielna 6 lok. 6,                      00-020 Warszawa</t>
  </si>
  <si>
    <t>wypoczynek poza miejscem zamieszkania - kolonie</t>
  </si>
  <si>
    <t>26.07 - 05.08</t>
  </si>
  <si>
    <t xml:space="preserve"> Schronisko Młodzieżowe,       ul. Mostowa 37b,                         97-570 Przedbórz</t>
  </si>
  <si>
    <t>obóz sportowo-rekreacyjny</t>
  </si>
  <si>
    <t>Międzyszkolny Klub Sportowy "Aleksandrów" ul. Bankowa 7/11, 95-070 Aleksandrów Łódzki</t>
  </si>
  <si>
    <t>Towarzystwo Przyjaciół Dzieci
Oddział Powiatowy                            w Tomaszowie Mazowieckim, 
97-200 Tomaszów Mazowiecki, 
ul. Św. Antoniego 55</t>
  </si>
  <si>
    <t>Stowarzyszenie ORATORIUM-PRZYGODA ŻYCIA, 
95-200 Pabianice, 
ul. Marii Konopnickiej 39</t>
  </si>
  <si>
    <t>obóz chóralny</t>
  </si>
  <si>
    <t xml:space="preserve">
 Biały Bór</t>
  </si>
  <si>
    <t>ul. Polna 9,
99-200 Poddębice</t>
  </si>
  <si>
    <t xml:space="preserve">   Ośrodek Wczasowy                          "Silesia",                            Długopole Dolne 44</t>
  </si>
  <si>
    <t xml:space="preserve">obóz harcerski </t>
  </si>
  <si>
    <t xml:space="preserve">Związek Harcerstwa Polskiego 
Chorągiew Łódzka,                  Hufiec Inowłódz
90-537 Łódź, 
ul.Stefanowskiego 19 </t>
  </si>
  <si>
    <t xml:space="preserve">Związek Harcerstwa Polskiego 
Chorągiew Łódzka,                    Hufiec Konstantynów Łódzki
90-537 Łódź, 
ul.Stefanowskiego 19 </t>
  </si>
  <si>
    <t xml:space="preserve">Związek Harcerstwa Polskiego 
Chorągiew Łódzka,                  Hufiec Łask
90-537 Łódź, 
ul.Stefanowskiego 19 </t>
  </si>
  <si>
    <t xml:space="preserve">Związek Harcerstwa Polskiego 
Chorągiew Łódzka,                         Hufiec Łowicz
90-537 Łódź, 
ul.Stefanowskiego 19 </t>
  </si>
  <si>
    <t xml:space="preserve">Związek Harcerstwa Polskiego 
Chorągiew Łódzka,                       Hufiec Łódź-Bałuty
90-537 Łódź, 
ul.Stefanowskiego 19 </t>
  </si>
  <si>
    <t xml:space="preserve">Związek Harcerstwa Polskiego 
Chorągiew Łódzka,                       Hufiec Łódź-Górna
90-537 Łódź, 
ul.Stefanowskiego 19 </t>
  </si>
  <si>
    <t xml:space="preserve">Związek Harcerstwa Polskiego 
Chorągiew Łódzka,                        Hufiec Łodź-Polesie
90-537 Łódź, 
ul.Stefanowskiego 19 </t>
  </si>
  <si>
    <t xml:space="preserve">Związek Harcerstwa Polskiego 
Chorągiew Łódzka,                        Hufiec Łódź-Widzew
90-537 Łódź, 
ul.Stefanowskiego 19 </t>
  </si>
  <si>
    <t xml:space="preserve">Związek Harcerstwa Polskiego 
Chorągiew Łódzka,                           Hufiec Łódź-Widzew
90-537 Łódź, 
ul.Stefanowskiego 19 </t>
  </si>
  <si>
    <t xml:space="preserve">Związek Harcerstwa Polskiego 
Chorągiew Łódzka,                        Hufiec Pabianice
90-537 Łódź, 
ul.Stefanowskiego 19 </t>
  </si>
  <si>
    <t xml:space="preserve">Związek Harcerstwa Polskiego 
Chorągiew Łódzka,                         Hufiec Pabianice
90-537 Łódź, 
ul.Stefanowskiego 19 </t>
  </si>
  <si>
    <t xml:space="preserve">Związek Harcerstwa Polskiego 
Chorągiew Łódzka,                         Hufiec Zgierz
90-537 Łódź, 
ul.Stefanowskiego 19 </t>
  </si>
  <si>
    <t>Zespół Szkół Ponadgimnazjalnych 
w Solcu nad Wisłą, 
ul. Łoteckiego 24, 
27-320 Solec nad Wisłą</t>
  </si>
  <si>
    <t xml:space="preserve">Pensjonat Krokus                     ul. Jawornik  28,                         43-438 Brenna
</t>
  </si>
  <si>
    <t>O.W. "Urszula",                         ul. Słowiańska 14,                           76-153 Darłowo</t>
  </si>
  <si>
    <t>Ośrodek Kolonijno-Wczasowy "Mewa", ul. Leśna 8,                            72-350 Niechorze</t>
  </si>
  <si>
    <t>Gdańsk, Wyspa Sobieszewska</t>
  </si>
  <si>
    <t>Ośrodek Szkoleniowo-Wypoczynkowy "Janówka",               ul. Nowosolska 2c,                             67-410 Sława</t>
  </si>
  <si>
    <t>Ośrodek Wczasów Klimatycznych "Pod Danielkami", Podwilk 465,           34-480 Jabłonka</t>
  </si>
  <si>
    <t>Szkoła Podstawowa nr 1,           ul. Konecka 45,                          97-330 Sulejów</t>
  </si>
  <si>
    <t>Szkoła Podstawowa,                              ul. Wojska Polskiego 8,           78-111 Ustronie Morskie</t>
  </si>
  <si>
    <t>Ośrodek Kolonijno-Wypoczynkowy "STOLTUR",             72-350 Niechorze,                          Al. Bursztynowa 29</t>
  </si>
  <si>
    <t>Szkoła Podstawowa nr 1,              ul. Konecka 45,                         97-330 Sulejów</t>
  </si>
  <si>
    <t>PTU Kolejarz, ul. Złockie 77,       33-370 Muszyna</t>
  </si>
  <si>
    <t>Zespół Szkół Rolniczych               w Sędziejowicach, Sędziejowice Kolonia 10,                                     98-160 Sędziejowice</t>
  </si>
  <si>
    <t>Ośrodek Wypoczynkowy "Bałtyk" we Władysławowie,              ul. Kolejowa 5</t>
  </si>
  <si>
    <t>Ośrodek Wczasowy "DRESSO" Zdzisław Górny,                           ul. Leśna 21, 97-330 Sulejów</t>
  </si>
  <si>
    <t>Internat I Liceum Ogólnokształcacego,                      ul. Mickiewicza 13,                           28-100 Busko-Zdrój</t>
  </si>
  <si>
    <t>OWiR REJÓW ,                          ul. Wioślarska 1,                        26-110 Skarżysko-Kamienna</t>
  </si>
  <si>
    <t>Gimnazjum nr 1 w Skokach,                    ul. Rogozińska 1,                           62-085 Skoki</t>
  </si>
  <si>
    <t>Ośrodek Hufca ZHP Pabianice w Małeczu, Małecz 50,                97-217 Lubochnia</t>
  </si>
  <si>
    <t>Internat Zespołu Szkół Ogólnokształcących M.Kopernika w Kołobrzegu,              ul. Łopuskiego 37/39,                    78-100 Kołobrzeg</t>
  </si>
  <si>
    <t>Ośrodek Wczasowy                 "Krakus II", ul. Wczasowa 1,             82-103 Stegna</t>
  </si>
  <si>
    <t>Ośrodek Wypoczynkowy            "Pod Lipami" Lidzbark</t>
  </si>
  <si>
    <t>Ośrodek Wypoczynkowo-Szkoleniowy WIKING sp. z o.o. , ul. Rybacka 12,                             82-103 Jantar</t>
  </si>
  <si>
    <t>Łaski Międzyszkolny Ludowy Klub Sportowy "Łaskovia", 98-100 Łask, ul. Armii Krajowej 5a</t>
  </si>
  <si>
    <t>UWAGI</t>
  </si>
  <si>
    <t>brak środków finansowych</t>
  </si>
  <si>
    <t>Rzymskokatolicka Parafia 
p.w. Św. Apostołów Piotra i Pawła, 
90-029 Łódź, ul. Nawrot 104</t>
  </si>
  <si>
    <t>"Malinowe miejsce Mrzeżyno",                                     ul. Tysiąclecia 52, 72-330 Mrzeżyno</t>
  </si>
  <si>
    <t>Pensjonat "Skałka", ul. Górska 2, 
57-340 Duszniki Zdrój</t>
  </si>
  <si>
    <t xml:space="preserve">Dom Rekolekcyjny 
im. ks. bpa Czesława Domina 
w Kołobrzegu-Podczelu przy Parfii 
pw. Świetego Michała Archanioła, 
ul. Ostrobramska 1, 
78-100 Kołobrzeg </t>
  </si>
  <si>
    <t>Dom Wczasowy "Halny", 
ul. Sądelska 59B
34-531 Murzasichle</t>
  </si>
  <si>
    <t xml:space="preserve">Stowarzyszenie Lokalne 
Salezjańskiej Organizacji Sportowej 
SL SALOS "RÓŻA KUTNO"
w Woźniakowie
99-300 Kutno, Woźniaków 56 </t>
  </si>
  <si>
    <t>Oratorium 
im. Bł. Michała Rua, 
99-300 Kutno, Woźniaków 56</t>
  </si>
  <si>
    <t>Oratorium 
im. Bł. Michała Rua, 
Woźniaków 56, 99-300 Kutno</t>
  </si>
  <si>
    <t>Ośrodek Wczasowo-Kolonijny "Bałtyk I",
ul. Kolejowa 5  Władysławowo</t>
  </si>
  <si>
    <t xml:space="preserve">Uczniowski Klub Sportowy 
"Libero" Widawa, 
98-170 Widawa, ul. Wieluńska 17                          </t>
  </si>
  <si>
    <t>Centrum Inicjatyw Społecznych 
"MULTIS MULTUM", 
98-100 Łask, ul.Słoneczna 10</t>
  </si>
  <si>
    <t>Międzyszkolny Uczniowski Klub Sportowy 
"ABiS - SP 64", 
93-008 Łódź, ul. Rzgowska 17a</t>
  </si>
  <si>
    <t>Towarzystwo Przyjaciół Dzieci 
Oddział Dzielnicowy 
Łódź - Polesie, 
90-536 Łódź, ul. Gdańska 150</t>
  </si>
  <si>
    <t>Stowarzyszenie Oświatowe 
"Edukator", 
93-161 Łódź, ul. Naruszewicza 35</t>
  </si>
  <si>
    <t>Łaskie Stowarzyszenie Harcerskie "Grabia", 
98-100 Łask, ul. 9 Maja 28</t>
  </si>
  <si>
    <t>Stowarzyszenie Pomocy Dzieciom 
z Domów Dziecka 
i Rodzin Zastępczych 
"Wyspa Skarbów", 
99-300 Kutno, ul. Karłowicza 1</t>
  </si>
  <si>
    <t>Pabianickie Towarzystwo Cyklistów,
95-200 Pabianice, ul. Gdańska 7</t>
  </si>
  <si>
    <t>Zabrzeźniańskie Stowarzyszenie 
świętego Jana Bosko, 
95-015 Głowno, ul. Karasicka 54</t>
  </si>
  <si>
    <t>Klub Sportowy 
"WIFAMA", 
92-208 Łódź, ul. Niciarniana 1/3</t>
  </si>
  <si>
    <t>Klub Sportowy 
"BORUTA" Zgierz, 
95-100 Zgierz, ul. Wschodnia 2</t>
  </si>
  <si>
    <t>Rudzki Klub Sportowy 
93-423 Łódź, ul. Rudzka 37</t>
  </si>
  <si>
    <t>Uczniowski Miejski Klub Sportowy 
"Księżak",  
99-400 Łowicz, ul. Jana Pawła II 3</t>
  </si>
  <si>
    <t xml:space="preserve">Caritas Archidiecezji 
Łódzkiej, 
90-507 Łódź, ul. Gdańska 111     </t>
  </si>
  <si>
    <t>Dom Wypoczynkowy "Halny", 
ul. Sądelska 59B, 34-531 Murzasichle</t>
  </si>
  <si>
    <t>08.07 - 21.07</t>
  </si>
  <si>
    <t>27.07 - 05.08</t>
  </si>
  <si>
    <t>Oratorium im. Bł Michała Rua 
w Woźniakowie, Woźniaków 56, 99-300 Kutno</t>
  </si>
  <si>
    <t>06.07 - 17.07</t>
  </si>
  <si>
    <t>Ośrodek Kolonijny 
Grand Park w Łebie, 
ul. Nadmorska 22</t>
  </si>
  <si>
    <t>30.07 - 11.08</t>
  </si>
  <si>
    <t>07.07 -  20.07</t>
  </si>
  <si>
    <t>Ośrodek Obozowy Hufca ZHP Ziemi Rybnickiej w Wapienicy, ul. Dębowiec 17, 
43-382 Bielsko-Biała</t>
  </si>
  <si>
    <t>Świetlica Środowiskowa 
przy ul. Lorentza 1, 
Łódź</t>
  </si>
  <si>
    <t>Świetlica Środowiskowa 
przy ul. Wileńskiej 48, Łódź</t>
  </si>
  <si>
    <t>Świetlica Środowiskowa 
przy ul. Hufcowej 20, Łódź</t>
  </si>
  <si>
    <t>23.07 - 03.08</t>
  </si>
  <si>
    <t>06.08 - 17.08</t>
  </si>
  <si>
    <t>09.07 - 22.07</t>
  </si>
  <si>
    <t>19.08 - 28.08</t>
  </si>
  <si>
    <t>19.08 - 31.08</t>
  </si>
  <si>
    <t>Baza Hufca ZHP Łódź-Górna
 w Rusinowie, ul. Sosnowa 11</t>
  </si>
  <si>
    <t>Zgrupowanie Obozów Hufca ZHP Pabianice w Rogowie, 
72-330 Mrzeżyno</t>
  </si>
  <si>
    <t>06.07 - 26.07</t>
  </si>
  <si>
    <t>05.07 - 25.07</t>
  </si>
  <si>
    <t>19.07 - 08.08</t>
  </si>
  <si>
    <t>09.08 - 20.08</t>
  </si>
  <si>
    <t>Dom Wczasowy pod Bocianem,  ul. Suwalska15, 
11-510 Wydminy</t>
  </si>
  <si>
    <t>26.07 - 15.08</t>
  </si>
  <si>
    <t>Pensjonat "Modrzew",
 ul. Nadmorska 25A, 
78-132 Grzybowo</t>
  </si>
  <si>
    <t>20.07 - 03.08</t>
  </si>
  <si>
    <t>Zespół Szkół w Rudzie Różanieckiej, 
37-613 Ruda Różaniecka, powiat lubaczowski</t>
  </si>
  <si>
    <t>04.08 -1 8.08</t>
  </si>
  <si>
    <t>05.07 - 19.07</t>
  </si>
  <si>
    <t>24.06 - 06.07</t>
  </si>
  <si>
    <t>Harcerska Baza Obozowa Rybical k/Rynu, 
woj.warmińsko-mazurskie</t>
  </si>
  <si>
    <t>Stanica Harcerska Hufca ZHP Otwock w Przerwankach, 
11-610 Pozezdrze</t>
  </si>
  <si>
    <t xml:space="preserve">Baza Zuchowa Hufca 
Łódź-Bałuty w Świętouściu, 
72-514 Kołczewo </t>
  </si>
  <si>
    <t>13.07 - 24.07</t>
  </si>
  <si>
    <t>Ośrodek Rekreacyjno - Wypoczynkowy "Pod Cyrhlą", 
Wynajem Pokoi Maria Jagieła,
os. Jamne 155 G
34-453 Ochotnica Górna</t>
  </si>
  <si>
    <t>20.08 -31.08</t>
  </si>
  <si>
    <t>Szkoła Podsatwowa nr 1,                  ul. Kościelna 6,                               84-230 Rumia</t>
  </si>
  <si>
    <t>Szkoła Podstawowa nr 1,                  ul. Kościelna 6,
84-230 Rumia</t>
  </si>
  <si>
    <t>Podmioty, które nie otrzymały dofinansowania</t>
  </si>
  <si>
    <t>Ośrodek Rehabilitacyjno-Wypoczynkowy Caritas Archidiecezji Łódzkiej                     w Drzewocinach, 
Drzewociny 67,95-081 Dłutów</t>
  </si>
  <si>
    <t>Rzymskokatolicka Parafia                          p.w. św. Antoniego, 
91-038 Łódź, ul. Św. Antoniego 4</t>
  </si>
  <si>
    <t>Rzymskokatolicka Parafia                          p.w. Wniebowzięcia Najświętszej Maryi Panny, 
97-318 Czarnocin, ul. Główna 143</t>
  </si>
  <si>
    <t>Rzymskokatolicka Parafia p.w Świętego Stanisława Kostki,
 ul. Ks. Ignacego Skorupki 9,                 90-458 Łódź</t>
  </si>
  <si>
    <t>wnioskowana kwota 115 500 zł z braków środków zmniejszono dofinansowanie do kwoty 30 010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</si>
</sst>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&quot;zł&quot;"/>
    <numFmt numFmtId="166" formatCode="#,##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18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sz val="11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9"/>
      <color indexed="1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right" wrapText="1"/>
    </xf>
    <xf numFmtId="2" fontId="0" fillId="0" borderId="13" xfId="0" applyNumberFormat="1" applyFill="1" applyBorder="1" applyAlignment="1">
      <alignment/>
    </xf>
    <xf numFmtId="2" fontId="8" fillId="0" borderId="13" xfId="0" applyNumberFormat="1" applyFont="1" applyFill="1" applyBorder="1" applyAlignment="1">
      <alignment horizontal="center" wrapText="1"/>
    </xf>
    <xf numFmtId="2" fontId="0" fillId="0" borderId="13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9" fillId="0" borderId="13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65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65" fontId="8" fillId="35" borderId="13" xfId="0" applyNumberFormat="1" applyFont="1" applyFill="1" applyBorder="1" applyAlignment="1">
      <alignment horizontal="center" vertical="center" wrapText="1"/>
    </xf>
    <xf numFmtId="165" fontId="14" fillId="35" borderId="13" xfId="0" applyNumberFormat="1" applyFont="1" applyFill="1" applyBorder="1" applyAlignment="1">
      <alignment horizontal="center" vertical="center" wrapText="1"/>
    </xf>
    <xf numFmtId="165" fontId="8" fillId="35" borderId="13" xfId="0" applyNumberFormat="1" applyFont="1" applyFill="1" applyBorder="1" applyAlignment="1">
      <alignment horizontal="center" vertical="center" wrapText="1"/>
    </xf>
    <xf numFmtId="165" fontId="14" fillId="35" borderId="13" xfId="0" applyNumberFormat="1" applyFont="1" applyFill="1" applyBorder="1" applyAlignment="1">
      <alignment horizontal="center" vertical="center" wrapText="1"/>
    </xf>
    <xf numFmtId="165" fontId="8" fillId="36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165" fontId="8" fillId="36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165" fontId="14" fillId="36" borderId="13" xfId="0" applyNumberFormat="1" applyFont="1" applyFill="1" applyBorder="1" applyAlignment="1">
      <alignment horizontal="center" vertical="center" wrapText="1"/>
    </xf>
    <xf numFmtId="165" fontId="8" fillId="36" borderId="13" xfId="0" applyNumberFormat="1" applyFont="1" applyFill="1" applyBorder="1" applyAlignment="1">
      <alignment horizontal="center" vertical="center" wrapText="1"/>
    </xf>
    <xf numFmtId="165" fontId="14" fillId="36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8" fillId="32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5" fontId="17" fillId="36" borderId="0" xfId="0" applyNumberFormat="1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/>
    </xf>
    <xf numFmtId="2" fontId="8" fillId="4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6</xdr:col>
      <xdr:colOff>1009650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152775" y="0"/>
          <a:ext cx="5181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923925" y="0"/>
          <a:ext cx="7048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742950" y="0"/>
          <a:ext cx="7829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KURATORIUM OŚWIATY W ŁODZI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zoomScalePageLayoutView="0" workbookViewId="0" topLeftCell="A1">
      <pane xSplit="4" ySplit="8" topLeftCell="E6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65" sqref="M65"/>
    </sheetView>
  </sheetViews>
  <sheetFormatPr defaultColWidth="9.00390625" defaultRowHeight="12.75"/>
  <cols>
    <col min="1" max="1" width="4.625" style="3" customWidth="1"/>
    <col min="2" max="2" width="6.625" style="3" customWidth="1"/>
    <col min="3" max="3" width="27.00390625" style="32" customWidth="1"/>
    <col min="4" max="4" width="17.125" style="3" customWidth="1"/>
    <col min="5" max="5" width="24.875" style="3" customWidth="1"/>
    <col min="6" max="6" width="15.875" style="3" customWidth="1"/>
    <col min="7" max="7" width="13.25390625" style="3" customWidth="1"/>
    <col min="8" max="8" width="12.25390625" style="3" customWidth="1"/>
    <col min="9" max="9" width="23.875" style="10" customWidth="1"/>
    <col min="10" max="16384" width="9.125" style="10" customWidth="1"/>
  </cols>
  <sheetData>
    <row r="1" spans="3:6" ht="15.75">
      <c r="C1" s="108" t="s">
        <v>151</v>
      </c>
      <c r="D1" s="112"/>
      <c r="E1" s="20"/>
      <c r="F1" s="112"/>
    </row>
    <row r="2" ht="12.75">
      <c r="C2" s="21"/>
    </row>
    <row r="3" spans="1:8" ht="15">
      <c r="A3" s="4"/>
      <c r="B3" s="4"/>
      <c r="C3" s="111" t="s">
        <v>0</v>
      </c>
      <c r="D3" s="17"/>
      <c r="E3" s="5"/>
      <c r="F3" s="5"/>
      <c r="G3" s="5"/>
      <c r="H3" s="5"/>
    </row>
    <row r="4" spans="1:8" ht="12.75">
      <c r="A4" s="22"/>
      <c r="B4" s="22"/>
      <c r="C4" s="23"/>
      <c r="D4" s="22"/>
      <c r="E4" s="22"/>
      <c r="F4" s="22"/>
      <c r="G4" s="22"/>
      <c r="H4" s="10"/>
    </row>
    <row r="5" spans="1:9" ht="12.75" customHeight="1">
      <c r="A5" s="122" t="s">
        <v>3</v>
      </c>
      <c r="B5" s="122" t="s">
        <v>8</v>
      </c>
      <c r="C5" s="122" t="s">
        <v>4</v>
      </c>
      <c r="D5" s="122" t="s">
        <v>5</v>
      </c>
      <c r="E5" s="122" t="s">
        <v>6</v>
      </c>
      <c r="F5" s="122" t="s">
        <v>76</v>
      </c>
      <c r="G5" s="122" t="s">
        <v>7</v>
      </c>
      <c r="H5" s="122" t="s">
        <v>88</v>
      </c>
      <c r="I5" s="128" t="s">
        <v>232</v>
      </c>
    </row>
    <row r="6" spans="1:9" ht="12.75" customHeight="1">
      <c r="A6" s="123"/>
      <c r="B6" s="123"/>
      <c r="C6" s="123"/>
      <c r="D6" s="123"/>
      <c r="E6" s="123"/>
      <c r="F6" s="123"/>
      <c r="G6" s="123"/>
      <c r="H6" s="123"/>
      <c r="I6" s="128"/>
    </row>
    <row r="7" spans="1:9" ht="12.75">
      <c r="A7" s="124"/>
      <c r="B7" s="124"/>
      <c r="C7" s="124"/>
      <c r="D7" s="124"/>
      <c r="E7" s="124"/>
      <c r="F7" s="124"/>
      <c r="G7" s="124"/>
      <c r="H7" s="95"/>
      <c r="I7" s="128"/>
    </row>
    <row r="8" spans="1:9" ht="12.75">
      <c r="A8" s="97">
        <v>1</v>
      </c>
      <c r="B8" s="97">
        <v>2</v>
      </c>
      <c r="C8" s="97">
        <v>3</v>
      </c>
      <c r="D8" s="103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</row>
    <row r="9" spans="1:9" ht="48">
      <c r="A9" s="98">
        <v>1</v>
      </c>
      <c r="B9" s="98">
        <v>23</v>
      </c>
      <c r="C9" s="67" t="s">
        <v>243</v>
      </c>
      <c r="D9" s="46" t="s">
        <v>17</v>
      </c>
      <c r="E9" s="46" t="s">
        <v>21</v>
      </c>
      <c r="F9" s="71">
        <v>9600</v>
      </c>
      <c r="G9" s="42" t="s">
        <v>117</v>
      </c>
      <c r="H9" s="42">
        <v>40</v>
      </c>
      <c r="I9" s="99"/>
    </row>
    <row r="10" spans="1:9" ht="48">
      <c r="A10" s="98">
        <v>2</v>
      </c>
      <c r="B10" s="98">
        <v>36</v>
      </c>
      <c r="C10" s="68" t="s">
        <v>240</v>
      </c>
      <c r="D10" s="53" t="s">
        <v>127</v>
      </c>
      <c r="E10" s="53" t="s">
        <v>214</v>
      </c>
      <c r="F10" s="71">
        <v>9000</v>
      </c>
      <c r="G10" s="53" t="s">
        <v>259</v>
      </c>
      <c r="H10" s="53">
        <v>45</v>
      </c>
      <c r="I10" s="99"/>
    </row>
    <row r="11" spans="1:9" ht="36">
      <c r="A11" s="98">
        <v>3</v>
      </c>
      <c r="B11" s="98">
        <v>35</v>
      </c>
      <c r="C11" s="68" t="s">
        <v>240</v>
      </c>
      <c r="D11" s="42" t="s">
        <v>66</v>
      </c>
      <c r="E11" s="53" t="s">
        <v>241</v>
      </c>
      <c r="F11" s="71">
        <v>9000</v>
      </c>
      <c r="G11" s="42" t="s">
        <v>126</v>
      </c>
      <c r="H11" s="42">
        <v>180</v>
      </c>
      <c r="I11" s="99"/>
    </row>
    <row r="12" spans="1:9" ht="72">
      <c r="A12" s="98">
        <v>4</v>
      </c>
      <c r="B12" s="98">
        <v>10</v>
      </c>
      <c r="C12" s="68" t="s">
        <v>239</v>
      </c>
      <c r="D12" s="42" t="s">
        <v>14</v>
      </c>
      <c r="E12" s="42" t="s">
        <v>260</v>
      </c>
      <c r="F12" s="71">
        <v>7500</v>
      </c>
      <c r="G12" s="42" t="s">
        <v>103</v>
      </c>
      <c r="H12" s="42">
        <v>150</v>
      </c>
      <c r="I12" s="99"/>
    </row>
    <row r="13" spans="1:9" ht="36">
      <c r="A13" s="98">
        <v>5</v>
      </c>
      <c r="B13" s="98">
        <v>34</v>
      </c>
      <c r="C13" s="68" t="s">
        <v>240</v>
      </c>
      <c r="D13" s="53" t="s">
        <v>14</v>
      </c>
      <c r="E13" s="53" t="s">
        <v>241</v>
      </c>
      <c r="F13" s="71">
        <v>9000</v>
      </c>
      <c r="G13" s="53" t="s">
        <v>125</v>
      </c>
      <c r="H13" s="53">
        <v>180</v>
      </c>
      <c r="I13" s="99"/>
    </row>
    <row r="14" spans="1:9" ht="48">
      <c r="A14" s="98">
        <v>6</v>
      </c>
      <c r="B14" s="98">
        <v>30</v>
      </c>
      <c r="C14" s="68" t="s">
        <v>190</v>
      </c>
      <c r="D14" s="46" t="s">
        <v>74</v>
      </c>
      <c r="E14" s="42" t="s">
        <v>242</v>
      </c>
      <c r="F14" s="71">
        <v>19200</v>
      </c>
      <c r="G14" s="42" t="s">
        <v>261</v>
      </c>
      <c r="H14" s="42">
        <v>80</v>
      </c>
      <c r="I14" s="99"/>
    </row>
    <row r="15" spans="1:9" ht="36">
      <c r="A15" s="98">
        <v>7</v>
      </c>
      <c r="B15" s="98">
        <v>70</v>
      </c>
      <c r="C15" s="68" t="s">
        <v>244</v>
      </c>
      <c r="D15" s="53" t="s">
        <v>68</v>
      </c>
      <c r="E15" s="46" t="s">
        <v>21</v>
      </c>
      <c r="F15" s="71">
        <v>9600</v>
      </c>
      <c r="G15" s="42" t="s">
        <v>117</v>
      </c>
      <c r="H15" s="42">
        <v>40</v>
      </c>
      <c r="I15" s="99"/>
    </row>
    <row r="16" spans="1:9" ht="48">
      <c r="A16" s="98">
        <v>8</v>
      </c>
      <c r="B16" s="98">
        <v>32</v>
      </c>
      <c r="C16" s="68" t="s">
        <v>190</v>
      </c>
      <c r="D16" s="42" t="s">
        <v>74</v>
      </c>
      <c r="E16" s="42" t="s">
        <v>262</v>
      </c>
      <c r="F16" s="71">
        <v>9600</v>
      </c>
      <c r="G16" s="42" t="s">
        <v>123</v>
      </c>
      <c r="H16" s="42">
        <v>40</v>
      </c>
      <c r="I16" s="99"/>
    </row>
    <row r="17" spans="1:9" ht="48">
      <c r="A17" s="98">
        <v>9</v>
      </c>
      <c r="B17" s="98">
        <v>31</v>
      </c>
      <c r="C17" s="68" t="s">
        <v>190</v>
      </c>
      <c r="D17" s="46" t="s">
        <v>65</v>
      </c>
      <c r="E17" s="42" t="s">
        <v>262</v>
      </c>
      <c r="F17" s="71">
        <v>9600</v>
      </c>
      <c r="G17" s="42" t="s">
        <v>122</v>
      </c>
      <c r="H17" s="42">
        <v>40</v>
      </c>
      <c r="I17" s="99"/>
    </row>
    <row r="18" spans="1:9" ht="60">
      <c r="A18" s="98">
        <v>10</v>
      </c>
      <c r="B18" s="98">
        <v>71</v>
      </c>
      <c r="C18" s="68" t="s">
        <v>34</v>
      </c>
      <c r="D18" s="42" t="s">
        <v>55</v>
      </c>
      <c r="E18" s="46" t="s">
        <v>210</v>
      </c>
      <c r="F18" s="71">
        <v>9600</v>
      </c>
      <c r="G18" s="42" t="s">
        <v>146</v>
      </c>
      <c r="H18" s="42">
        <v>40</v>
      </c>
      <c r="I18" s="99"/>
    </row>
    <row r="19" spans="1:9" ht="48">
      <c r="A19" s="98">
        <v>11</v>
      </c>
      <c r="B19" s="98">
        <v>9</v>
      </c>
      <c r="C19" s="68" t="s">
        <v>245</v>
      </c>
      <c r="D19" s="42" t="s">
        <v>18</v>
      </c>
      <c r="E19" s="46" t="s">
        <v>217</v>
      </c>
      <c r="F19" s="71">
        <v>8320</v>
      </c>
      <c r="G19" s="42" t="s">
        <v>263</v>
      </c>
      <c r="H19" s="52">
        <v>32</v>
      </c>
      <c r="I19" s="99"/>
    </row>
    <row r="20" spans="1:9" ht="60">
      <c r="A20" s="98">
        <v>12</v>
      </c>
      <c r="B20" s="98">
        <v>89</v>
      </c>
      <c r="C20" s="68" t="s">
        <v>199</v>
      </c>
      <c r="D20" s="53" t="s">
        <v>75</v>
      </c>
      <c r="E20" s="53" t="s">
        <v>265</v>
      </c>
      <c r="F20" s="71">
        <v>20800</v>
      </c>
      <c r="G20" s="53" t="s">
        <v>264</v>
      </c>
      <c r="H20" s="53">
        <v>80</v>
      </c>
      <c r="I20" s="99"/>
    </row>
    <row r="21" spans="1:9" ht="60">
      <c r="A21" s="98">
        <v>13</v>
      </c>
      <c r="B21" s="98">
        <v>17</v>
      </c>
      <c r="C21" s="69" t="s">
        <v>26</v>
      </c>
      <c r="D21" s="42" t="s">
        <v>18</v>
      </c>
      <c r="E21" s="60" t="s">
        <v>208</v>
      </c>
      <c r="F21" s="72">
        <v>15100</v>
      </c>
      <c r="G21" s="52" t="s">
        <v>40</v>
      </c>
      <c r="H21" s="42">
        <v>70</v>
      </c>
      <c r="I21" s="99"/>
    </row>
    <row r="22" spans="1:9" ht="48">
      <c r="A22" s="98">
        <v>14</v>
      </c>
      <c r="B22" s="98">
        <v>43</v>
      </c>
      <c r="C22" s="68" t="s">
        <v>246</v>
      </c>
      <c r="D22" s="42" t="s">
        <v>22</v>
      </c>
      <c r="E22" s="42" t="s">
        <v>266</v>
      </c>
      <c r="F22" s="71">
        <v>2500</v>
      </c>
      <c r="G22" s="42" t="s">
        <v>67</v>
      </c>
      <c r="H22" s="42">
        <v>25</v>
      </c>
      <c r="I22" s="99"/>
    </row>
    <row r="23" spans="1:9" ht="48">
      <c r="A23" s="98">
        <v>15</v>
      </c>
      <c r="B23" s="98">
        <v>44</v>
      </c>
      <c r="C23" s="68" t="s">
        <v>246</v>
      </c>
      <c r="D23" s="42" t="s">
        <v>22</v>
      </c>
      <c r="E23" s="42" t="s">
        <v>266</v>
      </c>
      <c r="F23" s="71">
        <v>2500</v>
      </c>
      <c r="G23" s="42" t="s">
        <v>293</v>
      </c>
      <c r="H23" s="42">
        <v>25</v>
      </c>
      <c r="I23" s="99"/>
    </row>
    <row r="24" spans="1:9" ht="48">
      <c r="A24" s="98">
        <v>16</v>
      </c>
      <c r="B24" s="98">
        <v>42</v>
      </c>
      <c r="C24" s="68" t="s">
        <v>246</v>
      </c>
      <c r="D24" s="42" t="s">
        <v>22</v>
      </c>
      <c r="E24" s="46" t="s">
        <v>25</v>
      </c>
      <c r="F24" s="71">
        <v>2500</v>
      </c>
      <c r="G24" s="42" t="s">
        <v>67</v>
      </c>
      <c r="H24" s="42">
        <v>25</v>
      </c>
      <c r="I24" s="99"/>
    </row>
    <row r="25" spans="1:9" ht="48">
      <c r="A25" s="98">
        <v>17</v>
      </c>
      <c r="B25" s="98">
        <v>45</v>
      </c>
      <c r="C25" s="68" t="s">
        <v>246</v>
      </c>
      <c r="D25" s="42" t="s">
        <v>22</v>
      </c>
      <c r="E25" s="42" t="s">
        <v>130</v>
      </c>
      <c r="F25" s="71">
        <v>2500</v>
      </c>
      <c r="G25" s="42" t="s">
        <v>67</v>
      </c>
      <c r="H25" s="42">
        <v>25</v>
      </c>
      <c r="I25" s="99"/>
    </row>
    <row r="26" spans="1:9" ht="48">
      <c r="A26" s="98">
        <v>18</v>
      </c>
      <c r="B26" s="98">
        <v>46</v>
      </c>
      <c r="C26" s="68" t="s">
        <v>246</v>
      </c>
      <c r="D26" s="42" t="s">
        <v>22</v>
      </c>
      <c r="E26" s="42" t="s">
        <v>130</v>
      </c>
      <c r="F26" s="71">
        <v>2500</v>
      </c>
      <c r="G26" s="42" t="s">
        <v>131</v>
      </c>
      <c r="H26" s="42">
        <v>25</v>
      </c>
      <c r="I26" s="99"/>
    </row>
    <row r="27" spans="1:9" ht="48">
      <c r="A27" s="98">
        <v>19</v>
      </c>
      <c r="B27" s="98">
        <v>49</v>
      </c>
      <c r="C27" s="68" t="s">
        <v>246</v>
      </c>
      <c r="D27" s="42" t="s">
        <v>22</v>
      </c>
      <c r="E27" s="42" t="s">
        <v>267</v>
      </c>
      <c r="F27" s="71">
        <v>2500</v>
      </c>
      <c r="G27" s="42" t="s">
        <v>67</v>
      </c>
      <c r="H27" s="42">
        <v>25</v>
      </c>
      <c r="I27" s="99"/>
    </row>
    <row r="28" spans="1:9" ht="48">
      <c r="A28" s="98">
        <v>20</v>
      </c>
      <c r="B28" s="98">
        <v>50</v>
      </c>
      <c r="C28" s="68" t="s">
        <v>246</v>
      </c>
      <c r="D28" s="42" t="s">
        <v>22</v>
      </c>
      <c r="E28" s="42" t="s">
        <v>267</v>
      </c>
      <c r="F28" s="71">
        <v>2500</v>
      </c>
      <c r="G28" s="42" t="s">
        <v>131</v>
      </c>
      <c r="H28" s="42">
        <v>25</v>
      </c>
      <c r="I28" s="99"/>
    </row>
    <row r="29" spans="1:9" ht="48">
      <c r="A29" s="98">
        <v>21</v>
      </c>
      <c r="B29" s="98">
        <v>53</v>
      </c>
      <c r="C29" s="68" t="s">
        <v>246</v>
      </c>
      <c r="D29" s="42" t="s">
        <v>22</v>
      </c>
      <c r="E29" s="42" t="s">
        <v>268</v>
      </c>
      <c r="F29" s="71">
        <v>2500</v>
      </c>
      <c r="G29" s="42" t="s">
        <v>129</v>
      </c>
      <c r="H29" s="42">
        <v>25</v>
      </c>
      <c r="I29" s="99"/>
    </row>
    <row r="30" spans="1:9" ht="48">
      <c r="A30" s="98">
        <v>22</v>
      </c>
      <c r="B30" s="98">
        <v>47</v>
      </c>
      <c r="C30" s="68" t="s">
        <v>246</v>
      </c>
      <c r="D30" s="42" t="s">
        <v>22</v>
      </c>
      <c r="E30" s="42" t="s">
        <v>24</v>
      </c>
      <c r="F30" s="71">
        <v>2500</v>
      </c>
      <c r="G30" s="42" t="s">
        <v>67</v>
      </c>
      <c r="H30" s="42">
        <v>25</v>
      </c>
      <c r="I30" s="99"/>
    </row>
    <row r="31" spans="1:9" ht="48">
      <c r="A31" s="98">
        <v>23</v>
      </c>
      <c r="B31" s="98">
        <v>51</v>
      </c>
      <c r="C31" s="68" t="s">
        <v>246</v>
      </c>
      <c r="D31" s="42" t="s">
        <v>22</v>
      </c>
      <c r="E31" s="42" t="s">
        <v>23</v>
      </c>
      <c r="F31" s="71">
        <v>2500</v>
      </c>
      <c r="G31" s="42" t="s">
        <v>67</v>
      </c>
      <c r="H31" s="42">
        <v>25</v>
      </c>
      <c r="I31" s="99"/>
    </row>
    <row r="32" spans="1:9" ht="48">
      <c r="A32" s="98">
        <v>24</v>
      </c>
      <c r="B32" s="98">
        <v>52</v>
      </c>
      <c r="C32" s="68" t="s">
        <v>246</v>
      </c>
      <c r="D32" s="42" t="s">
        <v>22</v>
      </c>
      <c r="E32" s="42" t="s">
        <v>23</v>
      </c>
      <c r="F32" s="71">
        <v>2500</v>
      </c>
      <c r="G32" s="42" t="s">
        <v>131</v>
      </c>
      <c r="H32" s="42">
        <v>25</v>
      </c>
      <c r="I32" s="99"/>
    </row>
    <row r="33" spans="1:9" ht="48">
      <c r="A33" s="98">
        <v>25</v>
      </c>
      <c r="B33" s="98">
        <v>38</v>
      </c>
      <c r="C33" s="68" t="s">
        <v>247</v>
      </c>
      <c r="D33" s="42" t="s">
        <v>66</v>
      </c>
      <c r="E33" s="42" t="s">
        <v>31</v>
      </c>
      <c r="F33" s="71">
        <v>5000</v>
      </c>
      <c r="G33" s="42" t="s">
        <v>67</v>
      </c>
      <c r="H33" s="42">
        <v>50</v>
      </c>
      <c r="I33" s="99"/>
    </row>
    <row r="34" spans="1:9" ht="48">
      <c r="A34" s="98">
        <v>26</v>
      </c>
      <c r="B34" s="98">
        <v>40</v>
      </c>
      <c r="C34" s="68" t="s">
        <v>247</v>
      </c>
      <c r="D34" s="42" t="s">
        <v>14</v>
      </c>
      <c r="E34" s="42" t="s">
        <v>31</v>
      </c>
      <c r="F34" s="71">
        <v>5000</v>
      </c>
      <c r="G34" s="42" t="s">
        <v>269</v>
      </c>
      <c r="H34" s="42">
        <v>50</v>
      </c>
      <c r="I34" s="99"/>
    </row>
    <row r="35" spans="1:9" ht="48">
      <c r="A35" s="98">
        <v>27</v>
      </c>
      <c r="B35" s="98">
        <v>39</v>
      </c>
      <c r="C35" s="68" t="s">
        <v>247</v>
      </c>
      <c r="D35" s="42" t="s">
        <v>14</v>
      </c>
      <c r="E35" s="42" t="s">
        <v>31</v>
      </c>
      <c r="F35" s="71">
        <v>5000</v>
      </c>
      <c r="G35" s="42" t="s">
        <v>129</v>
      </c>
      <c r="H35" s="42">
        <v>50</v>
      </c>
      <c r="I35" s="99"/>
    </row>
    <row r="36" spans="1:9" ht="48">
      <c r="A36" s="98">
        <v>28</v>
      </c>
      <c r="B36" s="98">
        <v>41</v>
      </c>
      <c r="C36" s="68" t="s">
        <v>247</v>
      </c>
      <c r="D36" s="42" t="s">
        <v>14</v>
      </c>
      <c r="E36" s="42" t="s">
        <v>31</v>
      </c>
      <c r="F36" s="71">
        <v>5000</v>
      </c>
      <c r="G36" s="42" t="s">
        <v>270</v>
      </c>
      <c r="H36" s="42">
        <v>50</v>
      </c>
      <c r="I36" s="99"/>
    </row>
    <row r="37" spans="1:9" ht="72">
      <c r="A37" s="98">
        <v>29</v>
      </c>
      <c r="B37" s="98">
        <v>12</v>
      </c>
      <c r="C37" s="68" t="s">
        <v>239</v>
      </c>
      <c r="D37" s="53" t="s">
        <v>105</v>
      </c>
      <c r="E37" s="53" t="s">
        <v>294</v>
      </c>
      <c r="F37" s="71">
        <v>11000</v>
      </c>
      <c r="G37" s="53" t="s">
        <v>185</v>
      </c>
      <c r="H37" s="53">
        <v>50</v>
      </c>
      <c r="I37" s="99"/>
    </row>
    <row r="38" spans="1:9" ht="48">
      <c r="A38" s="98">
        <v>30</v>
      </c>
      <c r="B38" s="98">
        <v>48</v>
      </c>
      <c r="C38" s="68" t="s">
        <v>246</v>
      </c>
      <c r="D38" s="42" t="s">
        <v>22</v>
      </c>
      <c r="E38" s="42" t="s">
        <v>24</v>
      </c>
      <c r="F38" s="71">
        <v>2500</v>
      </c>
      <c r="G38" s="42" t="s">
        <v>131</v>
      </c>
      <c r="H38" s="42">
        <v>25</v>
      </c>
      <c r="I38" s="99"/>
    </row>
    <row r="39" spans="1:9" ht="60">
      <c r="A39" s="98">
        <v>31</v>
      </c>
      <c r="B39" s="98">
        <v>64</v>
      </c>
      <c r="C39" s="68" t="s">
        <v>41</v>
      </c>
      <c r="D39" s="53" t="s">
        <v>42</v>
      </c>
      <c r="E39" s="53" t="s">
        <v>215</v>
      </c>
      <c r="F39" s="71">
        <v>18200</v>
      </c>
      <c r="G39" s="53" t="s">
        <v>271</v>
      </c>
      <c r="H39" s="53">
        <v>65</v>
      </c>
      <c r="I39" s="99"/>
    </row>
    <row r="40" spans="1:9" ht="60">
      <c r="A40" s="98">
        <v>32</v>
      </c>
      <c r="B40" s="98">
        <v>86</v>
      </c>
      <c r="C40" s="68" t="s">
        <v>196</v>
      </c>
      <c r="D40" s="46" t="s">
        <v>43</v>
      </c>
      <c r="E40" s="46" t="s">
        <v>219</v>
      </c>
      <c r="F40" s="71">
        <v>11000</v>
      </c>
      <c r="G40" s="42" t="s">
        <v>37</v>
      </c>
      <c r="H40" s="42">
        <v>50</v>
      </c>
      <c r="I40" s="99"/>
    </row>
    <row r="41" spans="1:9" ht="72">
      <c r="A41" s="98">
        <v>33</v>
      </c>
      <c r="B41" s="98">
        <v>11</v>
      </c>
      <c r="C41" s="68" t="s">
        <v>239</v>
      </c>
      <c r="D41" s="46" t="s">
        <v>64</v>
      </c>
      <c r="E41" s="46" t="s">
        <v>295</v>
      </c>
      <c r="F41" s="71">
        <v>10000</v>
      </c>
      <c r="G41" s="42" t="s">
        <v>104</v>
      </c>
      <c r="H41" s="42">
        <v>50</v>
      </c>
      <c r="I41" s="99"/>
    </row>
    <row r="42" spans="1:9" ht="48">
      <c r="A42" s="98">
        <v>34</v>
      </c>
      <c r="B42" s="98">
        <v>4</v>
      </c>
      <c r="C42" s="68" t="s">
        <v>16</v>
      </c>
      <c r="D42" s="42" t="s">
        <v>17</v>
      </c>
      <c r="E42" s="46" t="s">
        <v>220</v>
      </c>
      <c r="F42" s="71">
        <v>5200</v>
      </c>
      <c r="G42" s="42" t="s">
        <v>272</v>
      </c>
      <c r="H42" s="42">
        <v>26</v>
      </c>
      <c r="I42" s="99"/>
    </row>
    <row r="43" spans="1:9" ht="48">
      <c r="A43" s="98">
        <v>35</v>
      </c>
      <c r="B43" s="98">
        <v>24</v>
      </c>
      <c r="C43" s="68" t="s">
        <v>59</v>
      </c>
      <c r="D43" s="46" t="s">
        <v>20</v>
      </c>
      <c r="E43" s="46" t="s">
        <v>118</v>
      </c>
      <c r="F43" s="71">
        <v>8800</v>
      </c>
      <c r="G43" s="42" t="s">
        <v>58</v>
      </c>
      <c r="H43" s="42">
        <v>44</v>
      </c>
      <c r="I43" s="100"/>
    </row>
    <row r="44" spans="1:9" ht="36">
      <c r="A44" s="98">
        <v>36</v>
      </c>
      <c r="B44" s="98">
        <v>1</v>
      </c>
      <c r="C44" s="68" t="s">
        <v>248</v>
      </c>
      <c r="D44" s="42" t="s">
        <v>60</v>
      </c>
      <c r="E44" s="46" t="s">
        <v>221</v>
      </c>
      <c r="F44" s="71">
        <v>11000</v>
      </c>
      <c r="G44" s="42" t="s">
        <v>95</v>
      </c>
      <c r="H44" s="42">
        <v>50</v>
      </c>
      <c r="I44" s="99"/>
    </row>
    <row r="45" spans="1:9" ht="72">
      <c r="A45" s="98">
        <v>37</v>
      </c>
      <c r="B45" s="98">
        <v>37</v>
      </c>
      <c r="C45" s="70" t="s">
        <v>128</v>
      </c>
      <c r="D45" s="43" t="s">
        <v>191</v>
      </c>
      <c r="E45" s="54" t="s">
        <v>222</v>
      </c>
      <c r="F45" s="73">
        <v>5200</v>
      </c>
      <c r="G45" s="43" t="s">
        <v>273</v>
      </c>
      <c r="H45" s="42">
        <v>20</v>
      </c>
      <c r="I45" s="99"/>
    </row>
    <row r="46" spans="1:12" ht="72">
      <c r="A46" s="98">
        <v>38</v>
      </c>
      <c r="B46" s="98">
        <v>83</v>
      </c>
      <c r="C46" s="68" t="s">
        <v>157</v>
      </c>
      <c r="D46" s="60" t="s">
        <v>100</v>
      </c>
      <c r="E46" s="42" t="s">
        <v>158</v>
      </c>
      <c r="F46" s="72">
        <v>15120</v>
      </c>
      <c r="G46" s="52" t="s">
        <v>159</v>
      </c>
      <c r="H46" s="42">
        <v>54</v>
      </c>
      <c r="I46" s="100"/>
      <c r="J46" s="39"/>
      <c r="K46" s="39"/>
      <c r="L46" s="39"/>
    </row>
    <row r="47" spans="1:9" ht="60">
      <c r="A47" s="98">
        <v>39</v>
      </c>
      <c r="B47" s="98">
        <v>55</v>
      </c>
      <c r="C47" s="68" t="s">
        <v>41</v>
      </c>
      <c r="D47" s="46" t="s">
        <v>140</v>
      </c>
      <c r="E47" s="42" t="s">
        <v>218</v>
      </c>
      <c r="F47" s="71">
        <v>15400</v>
      </c>
      <c r="G47" s="42" t="s">
        <v>141</v>
      </c>
      <c r="H47" s="42">
        <v>55</v>
      </c>
      <c r="I47" s="99"/>
    </row>
    <row r="48" spans="1:9" ht="72">
      <c r="A48" s="98">
        <v>40</v>
      </c>
      <c r="B48" s="98">
        <v>20</v>
      </c>
      <c r="C48" s="69" t="s">
        <v>249</v>
      </c>
      <c r="D48" s="52" t="s">
        <v>63</v>
      </c>
      <c r="E48" s="60" t="s">
        <v>115</v>
      </c>
      <c r="F48" s="72">
        <v>8400</v>
      </c>
      <c r="G48" s="52" t="s">
        <v>114</v>
      </c>
      <c r="H48" s="42">
        <v>30</v>
      </c>
      <c r="I48" s="99"/>
    </row>
    <row r="49" spans="1:9" ht="60">
      <c r="A49" s="98">
        <v>41</v>
      </c>
      <c r="B49" s="98">
        <v>92</v>
      </c>
      <c r="C49" s="68" t="s">
        <v>201</v>
      </c>
      <c r="D49" s="42" t="s">
        <v>43</v>
      </c>
      <c r="E49" s="42" t="s">
        <v>274</v>
      </c>
      <c r="F49" s="71">
        <v>20000</v>
      </c>
      <c r="G49" s="42" t="s">
        <v>166</v>
      </c>
      <c r="H49" s="42">
        <v>50</v>
      </c>
      <c r="I49" s="99"/>
    </row>
    <row r="50" spans="1:9" ht="48">
      <c r="A50" s="98">
        <v>42</v>
      </c>
      <c r="B50" s="98">
        <v>67</v>
      </c>
      <c r="C50" s="68" t="s">
        <v>39</v>
      </c>
      <c r="D50" s="53" t="s">
        <v>18</v>
      </c>
      <c r="E50" s="53" t="s">
        <v>223</v>
      </c>
      <c r="F50" s="71">
        <v>7260</v>
      </c>
      <c r="G50" s="42" t="s">
        <v>57</v>
      </c>
      <c r="H50" s="43">
        <v>33</v>
      </c>
      <c r="I50" s="99"/>
    </row>
    <row r="51" spans="1:9" ht="60">
      <c r="A51" s="98">
        <v>43</v>
      </c>
      <c r="B51" s="98">
        <v>98</v>
      </c>
      <c r="C51" s="68" t="s">
        <v>206</v>
      </c>
      <c r="D51" s="53" t="s">
        <v>75</v>
      </c>
      <c r="E51" s="53" t="s">
        <v>275</v>
      </c>
      <c r="F51" s="71">
        <v>13750</v>
      </c>
      <c r="G51" s="53" t="s">
        <v>176</v>
      </c>
      <c r="H51" s="53">
        <v>75</v>
      </c>
      <c r="I51" s="99"/>
    </row>
    <row r="52" spans="1:9" ht="60">
      <c r="A52" s="98">
        <v>44</v>
      </c>
      <c r="B52" s="98">
        <v>21</v>
      </c>
      <c r="C52" s="68" t="s">
        <v>44</v>
      </c>
      <c r="D52" s="42" t="s">
        <v>187</v>
      </c>
      <c r="E52" s="42" t="s">
        <v>224</v>
      </c>
      <c r="F52" s="71">
        <v>4400</v>
      </c>
      <c r="G52" s="42" t="s">
        <v>116</v>
      </c>
      <c r="H52" s="42">
        <v>20</v>
      </c>
      <c r="I52" s="99"/>
    </row>
    <row r="53" spans="1:9" ht="60">
      <c r="A53" s="98">
        <v>45</v>
      </c>
      <c r="B53" s="98">
        <v>28</v>
      </c>
      <c r="C53" s="68" t="s">
        <v>189</v>
      </c>
      <c r="D53" s="62" t="s">
        <v>29</v>
      </c>
      <c r="E53" s="46" t="s">
        <v>71</v>
      </c>
      <c r="F53" s="71">
        <v>10560</v>
      </c>
      <c r="G53" s="42" t="s">
        <v>69</v>
      </c>
      <c r="H53" s="42">
        <v>44</v>
      </c>
      <c r="I53" s="99"/>
    </row>
    <row r="54" spans="1:9" ht="60">
      <c r="A54" s="98">
        <v>46</v>
      </c>
      <c r="B54" s="98">
        <v>29</v>
      </c>
      <c r="C54" s="68" t="s">
        <v>28</v>
      </c>
      <c r="D54" s="42" t="s">
        <v>29</v>
      </c>
      <c r="E54" s="42" t="s">
        <v>30</v>
      </c>
      <c r="F54" s="71">
        <v>10560</v>
      </c>
      <c r="G54" s="42" t="s">
        <v>121</v>
      </c>
      <c r="H54" s="42">
        <v>44</v>
      </c>
      <c r="I54" s="99"/>
    </row>
    <row r="55" spans="1:9" ht="48">
      <c r="A55" s="98">
        <v>47</v>
      </c>
      <c r="B55" s="98">
        <v>8</v>
      </c>
      <c r="C55" s="68" t="s">
        <v>56</v>
      </c>
      <c r="D55" s="46" t="s">
        <v>20</v>
      </c>
      <c r="E55" s="46" t="s">
        <v>178</v>
      </c>
      <c r="F55" s="71">
        <v>3000</v>
      </c>
      <c r="G55" s="42" t="s">
        <v>101</v>
      </c>
      <c r="H55" s="42">
        <v>15</v>
      </c>
      <c r="I55" s="99"/>
    </row>
    <row r="56" spans="1:9" ht="48">
      <c r="A56" s="98">
        <v>48</v>
      </c>
      <c r="B56" s="98">
        <v>5</v>
      </c>
      <c r="C56" s="68" t="s">
        <v>27</v>
      </c>
      <c r="D56" s="63" t="s">
        <v>18</v>
      </c>
      <c r="E56" s="46" t="s">
        <v>182</v>
      </c>
      <c r="F56" s="71">
        <v>7000</v>
      </c>
      <c r="G56" s="42" t="s">
        <v>48</v>
      </c>
      <c r="H56" s="42">
        <v>35</v>
      </c>
      <c r="I56" s="99"/>
    </row>
    <row r="57" spans="1:9" ht="60">
      <c r="A57" s="98">
        <v>49</v>
      </c>
      <c r="B57" s="98">
        <v>97</v>
      </c>
      <c r="C57" s="68" t="s">
        <v>205</v>
      </c>
      <c r="D57" s="53" t="s">
        <v>75</v>
      </c>
      <c r="E57" s="53" t="s">
        <v>226</v>
      </c>
      <c r="F57" s="71">
        <v>13600</v>
      </c>
      <c r="G57" s="53" t="s">
        <v>175</v>
      </c>
      <c r="H57" s="53">
        <v>60</v>
      </c>
      <c r="I57" s="99"/>
    </row>
    <row r="58" spans="1:9" ht="60">
      <c r="A58" s="98">
        <v>50</v>
      </c>
      <c r="B58" s="98">
        <v>87</v>
      </c>
      <c r="C58" s="68" t="s">
        <v>197</v>
      </c>
      <c r="D58" s="46" t="s">
        <v>161</v>
      </c>
      <c r="E58" s="46" t="s">
        <v>162</v>
      </c>
      <c r="F58" s="71">
        <v>12800</v>
      </c>
      <c r="G58" s="42" t="s">
        <v>163</v>
      </c>
      <c r="H58" s="42">
        <v>40</v>
      </c>
      <c r="I58" s="99"/>
    </row>
    <row r="59" spans="1:9" ht="60">
      <c r="A59" s="98">
        <v>51</v>
      </c>
      <c r="B59" s="98">
        <v>58</v>
      </c>
      <c r="C59" s="68" t="s">
        <v>41</v>
      </c>
      <c r="D59" s="46" t="s">
        <v>43</v>
      </c>
      <c r="E59" s="42" t="s">
        <v>144</v>
      </c>
      <c r="F59" s="71">
        <v>42000</v>
      </c>
      <c r="G59" s="42" t="s">
        <v>276</v>
      </c>
      <c r="H59" s="42">
        <v>100</v>
      </c>
      <c r="I59" s="99"/>
    </row>
    <row r="60" spans="1:9" ht="60">
      <c r="A60" s="98">
        <v>52</v>
      </c>
      <c r="B60" s="98">
        <v>63</v>
      </c>
      <c r="C60" s="68" t="s">
        <v>41</v>
      </c>
      <c r="D60" s="53" t="s">
        <v>43</v>
      </c>
      <c r="E60" s="53" t="s">
        <v>138</v>
      </c>
      <c r="F60" s="71">
        <v>33600</v>
      </c>
      <c r="G60" s="53" t="s">
        <v>277</v>
      </c>
      <c r="H60" s="53">
        <v>80</v>
      </c>
      <c r="I60" s="99"/>
    </row>
    <row r="61" spans="1:9" ht="48">
      <c r="A61" s="98">
        <v>53</v>
      </c>
      <c r="B61" s="98">
        <v>15</v>
      </c>
      <c r="C61" s="85" t="s">
        <v>250</v>
      </c>
      <c r="D61" s="41" t="s">
        <v>18</v>
      </c>
      <c r="E61" s="64" t="s">
        <v>280</v>
      </c>
      <c r="F61" s="74">
        <v>9000</v>
      </c>
      <c r="G61" s="41" t="s">
        <v>106</v>
      </c>
      <c r="H61" s="41">
        <v>30</v>
      </c>
      <c r="I61" s="99"/>
    </row>
    <row r="62" spans="1:9" ht="60">
      <c r="A62" s="98">
        <v>54</v>
      </c>
      <c r="B62" s="98">
        <v>56</v>
      </c>
      <c r="C62" s="68" t="s">
        <v>41</v>
      </c>
      <c r="D62" s="46" t="s">
        <v>43</v>
      </c>
      <c r="E62" s="42" t="s">
        <v>142</v>
      </c>
      <c r="F62" s="71">
        <v>37800</v>
      </c>
      <c r="G62" s="42" t="s">
        <v>278</v>
      </c>
      <c r="H62" s="42">
        <v>90</v>
      </c>
      <c r="I62" s="99"/>
    </row>
    <row r="63" spans="1:9" ht="60">
      <c r="A63" s="98">
        <v>55</v>
      </c>
      <c r="B63" s="98">
        <v>57</v>
      </c>
      <c r="C63" s="68" t="s">
        <v>41</v>
      </c>
      <c r="D63" s="46" t="s">
        <v>43</v>
      </c>
      <c r="E63" s="42" t="s">
        <v>143</v>
      </c>
      <c r="F63" s="71">
        <v>29400</v>
      </c>
      <c r="G63" s="42" t="s">
        <v>276</v>
      </c>
      <c r="H63" s="42">
        <v>70</v>
      </c>
      <c r="I63" s="99"/>
    </row>
    <row r="64" spans="1:9" ht="60">
      <c r="A64" s="98">
        <v>56</v>
      </c>
      <c r="B64" s="98">
        <v>88</v>
      </c>
      <c r="C64" s="68" t="s">
        <v>198</v>
      </c>
      <c r="D64" s="60" t="s">
        <v>100</v>
      </c>
      <c r="E64" s="42" t="s">
        <v>172</v>
      </c>
      <c r="F64" s="71">
        <v>11520</v>
      </c>
      <c r="G64" s="42" t="s">
        <v>279</v>
      </c>
      <c r="H64" s="42">
        <v>48</v>
      </c>
      <c r="I64" s="99"/>
    </row>
    <row r="65" spans="1:9" ht="60">
      <c r="A65" s="98">
        <v>57</v>
      </c>
      <c r="B65" s="98">
        <v>54</v>
      </c>
      <c r="C65" s="68" t="s">
        <v>41</v>
      </c>
      <c r="D65" s="46" t="s">
        <v>43</v>
      </c>
      <c r="E65" s="46" t="s">
        <v>138</v>
      </c>
      <c r="F65" s="71">
        <v>33600</v>
      </c>
      <c r="G65" s="42" t="s">
        <v>139</v>
      </c>
      <c r="H65" s="42">
        <v>80</v>
      </c>
      <c r="I65" s="99"/>
    </row>
    <row r="66" spans="1:9" ht="60">
      <c r="A66" s="98">
        <v>58</v>
      </c>
      <c r="B66" s="98">
        <v>65</v>
      </c>
      <c r="C66" s="68" t="s">
        <v>41</v>
      </c>
      <c r="D66" s="53" t="s">
        <v>43</v>
      </c>
      <c r="E66" s="53" t="s">
        <v>144</v>
      </c>
      <c r="F66" s="71">
        <v>37800</v>
      </c>
      <c r="G66" s="53" t="s">
        <v>281</v>
      </c>
      <c r="H66" s="53">
        <v>90</v>
      </c>
      <c r="I66" s="99"/>
    </row>
    <row r="67" spans="1:9" ht="60">
      <c r="A67" s="98">
        <v>59</v>
      </c>
      <c r="B67" s="98">
        <v>96</v>
      </c>
      <c r="C67" s="68" t="s">
        <v>204</v>
      </c>
      <c r="D67" s="42" t="s">
        <v>75</v>
      </c>
      <c r="E67" s="46" t="s">
        <v>173</v>
      </c>
      <c r="F67" s="71">
        <v>23700</v>
      </c>
      <c r="G67" s="42" t="s">
        <v>165</v>
      </c>
      <c r="H67" s="42">
        <v>70</v>
      </c>
      <c r="I67" s="99"/>
    </row>
    <row r="68" spans="1:9" ht="60">
      <c r="A68" s="116">
        <v>60</v>
      </c>
      <c r="B68" s="98">
        <v>101</v>
      </c>
      <c r="C68" s="68" t="s">
        <v>49</v>
      </c>
      <c r="D68" s="46" t="s">
        <v>100</v>
      </c>
      <c r="E68" s="46" t="s">
        <v>212</v>
      </c>
      <c r="F68" s="71">
        <v>30010</v>
      </c>
      <c r="G68" s="42" t="s">
        <v>171</v>
      </c>
      <c r="H68" s="42">
        <v>550</v>
      </c>
      <c r="I68" s="42" t="s">
        <v>301</v>
      </c>
    </row>
    <row r="69" spans="1:9" ht="17.25" customHeight="1">
      <c r="A69" s="113"/>
      <c r="B69" s="125" t="s">
        <v>296</v>
      </c>
      <c r="C69" s="126"/>
      <c r="D69" s="126"/>
      <c r="E69" s="126"/>
      <c r="F69" s="126"/>
      <c r="G69" s="126"/>
      <c r="H69" s="126"/>
      <c r="I69" s="127"/>
    </row>
    <row r="70" spans="1:9" s="82" customFormat="1" ht="60">
      <c r="A70" s="98">
        <v>61</v>
      </c>
      <c r="B70" s="98">
        <v>93</v>
      </c>
      <c r="C70" s="78" t="s">
        <v>202</v>
      </c>
      <c r="D70" s="42" t="s">
        <v>195</v>
      </c>
      <c r="E70" s="46" t="s">
        <v>167</v>
      </c>
      <c r="F70" s="75">
        <v>23940</v>
      </c>
      <c r="G70" s="42" t="s">
        <v>168</v>
      </c>
      <c r="H70" s="42" t="s">
        <v>169</v>
      </c>
      <c r="I70" s="99" t="s">
        <v>233</v>
      </c>
    </row>
    <row r="71" spans="1:9" ht="36">
      <c r="A71" s="101">
        <v>62</v>
      </c>
      <c r="B71" s="101">
        <v>7</v>
      </c>
      <c r="C71" s="80" t="s">
        <v>251</v>
      </c>
      <c r="D71" s="80" t="s">
        <v>19</v>
      </c>
      <c r="E71" s="80" t="s">
        <v>282</v>
      </c>
      <c r="F71" s="81">
        <v>7000</v>
      </c>
      <c r="G71" s="80" t="s">
        <v>271</v>
      </c>
      <c r="H71" s="84">
        <v>45</v>
      </c>
      <c r="I71" s="102" t="s">
        <v>233</v>
      </c>
    </row>
    <row r="72" spans="1:9" ht="36">
      <c r="A72" s="98">
        <v>63</v>
      </c>
      <c r="B72" s="98">
        <v>69</v>
      </c>
      <c r="C72" s="42" t="s">
        <v>252</v>
      </c>
      <c r="D72" s="42" t="s">
        <v>18</v>
      </c>
      <c r="E72" s="46" t="s">
        <v>225</v>
      </c>
      <c r="F72" s="75">
        <v>10800</v>
      </c>
      <c r="G72" s="42" t="s">
        <v>32</v>
      </c>
      <c r="H72" s="42">
        <v>45</v>
      </c>
      <c r="I72" s="102" t="s">
        <v>233</v>
      </c>
    </row>
    <row r="73" spans="1:9" ht="60">
      <c r="A73" s="98">
        <v>64</v>
      </c>
      <c r="B73" s="98">
        <v>62</v>
      </c>
      <c r="C73" s="77" t="s">
        <v>41</v>
      </c>
      <c r="D73" s="46" t="s">
        <v>42</v>
      </c>
      <c r="E73" s="42" t="s">
        <v>284</v>
      </c>
      <c r="F73" s="75">
        <v>15000</v>
      </c>
      <c r="G73" s="42" t="s">
        <v>283</v>
      </c>
      <c r="H73" s="42">
        <v>50</v>
      </c>
      <c r="I73" s="102" t="s">
        <v>233</v>
      </c>
    </row>
    <row r="74" spans="1:9" ht="60">
      <c r="A74" s="101">
        <v>65</v>
      </c>
      <c r="B74" s="98">
        <v>59</v>
      </c>
      <c r="C74" s="77" t="s">
        <v>41</v>
      </c>
      <c r="D74" s="46" t="s">
        <v>42</v>
      </c>
      <c r="E74" s="42" t="s">
        <v>284</v>
      </c>
      <c r="F74" s="75">
        <v>15000</v>
      </c>
      <c r="G74" s="42" t="s">
        <v>285</v>
      </c>
      <c r="H74" s="42">
        <v>50</v>
      </c>
      <c r="I74" s="102" t="s">
        <v>233</v>
      </c>
    </row>
    <row r="75" spans="1:9" ht="60">
      <c r="A75" s="98">
        <v>66</v>
      </c>
      <c r="B75" s="98">
        <v>61</v>
      </c>
      <c r="C75" s="78" t="s">
        <v>41</v>
      </c>
      <c r="D75" s="46" t="s">
        <v>42</v>
      </c>
      <c r="E75" s="42" t="s">
        <v>284</v>
      </c>
      <c r="F75" s="75">
        <v>17100</v>
      </c>
      <c r="G75" s="42" t="s">
        <v>286</v>
      </c>
      <c r="H75" s="79">
        <v>57</v>
      </c>
      <c r="I75" s="102" t="s">
        <v>233</v>
      </c>
    </row>
    <row r="76" spans="1:9" ht="48">
      <c r="A76" s="98">
        <v>67</v>
      </c>
      <c r="B76" s="98">
        <v>26</v>
      </c>
      <c r="C76" s="42" t="s">
        <v>188</v>
      </c>
      <c r="D76" s="42" t="s">
        <v>18</v>
      </c>
      <c r="E76" s="42" t="s">
        <v>119</v>
      </c>
      <c r="F76" s="75">
        <v>5600</v>
      </c>
      <c r="G76" s="42" t="s">
        <v>46</v>
      </c>
      <c r="H76" s="42">
        <v>28</v>
      </c>
      <c r="I76" s="102" t="s">
        <v>233</v>
      </c>
    </row>
    <row r="77" spans="1:9" ht="36">
      <c r="A77" s="101">
        <v>68</v>
      </c>
      <c r="B77" s="98">
        <v>66</v>
      </c>
      <c r="C77" s="53" t="s">
        <v>253</v>
      </c>
      <c r="D77" s="53" t="s">
        <v>64</v>
      </c>
      <c r="E77" s="53" t="s">
        <v>194</v>
      </c>
      <c r="F77" s="75">
        <v>9000</v>
      </c>
      <c r="G77" s="42" t="s">
        <v>177</v>
      </c>
      <c r="H77" s="42">
        <v>30</v>
      </c>
      <c r="I77" s="102" t="s">
        <v>233</v>
      </c>
    </row>
    <row r="78" spans="1:9" ht="36">
      <c r="A78" s="98">
        <v>69</v>
      </c>
      <c r="B78" s="98">
        <v>74</v>
      </c>
      <c r="C78" s="46" t="s">
        <v>254</v>
      </c>
      <c r="D78" s="46" t="s">
        <v>18</v>
      </c>
      <c r="E78" s="46" t="s">
        <v>149</v>
      </c>
      <c r="F78" s="75">
        <v>5940</v>
      </c>
      <c r="G78" s="42" t="s">
        <v>61</v>
      </c>
      <c r="H78" s="42">
        <v>33</v>
      </c>
      <c r="I78" s="102" t="s">
        <v>233</v>
      </c>
    </row>
    <row r="79" spans="1:9" ht="36">
      <c r="A79" s="98">
        <v>70</v>
      </c>
      <c r="B79" s="98">
        <v>82</v>
      </c>
      <c r="C79" s="52" t="s">
        <v>231</v>
      </c>
      <c r="D79" s="52" t="s">
        <v>18</v>
      </c>
      <c r="E79" s="65" t="s">
        <v>156</v>
      </c>
      <c r="F79" s="87">
        <v>10080</v>
      </c>
      <c r="G79" s="52" t="s">
        <v>102</v>
      </c>
      <c r="H79" s="42">
        <v>42</v>
      </c>
      <c r="I79" s="102" t="s">
        <v>233</v>
      </c>
    </row>
    <row r="80" spans="1:9" ht="60">
      <c r="A80" s="101">
        <v>71</v>
      </c>
      <c r="B80" s="98">
        <v>95</v>
      </c>
      <c r="C80" s="42" t="s">
        <v>203</v>
      </c>
      <c r="D80" s="42" t="s">
        <v>75</v>
      </c>
      <c r="E80" s="42" t="s">
        <v>51</v>
      </c>
      <c r="F80" s="75">
        <v>11200</v>
      </c>
      <c r="G80" s="42" t="s">
        <v>170</v>
      </c>
      <c r="H80" s="42">
        <v>40</v>
      </c>
      <c r="I80" s="102" t="s">
        <v>233</v>
      </c>
    </row>
    <row r="81" spans="1:9" ht="72">
      <c r="A81" s="98">
        <v>72</v>
      </c>
      <c r="B81" s="98">
        <v>33</v>
      </c>
      <c r="C81" s="42" t="s">
        <v>85</v>
      </c>
      <c r="D81" s="46" t="s">
        <v>72</v>
      </c>
      <c r="E81" s="46" t="s">
        <v>179</v>
      </c>
      <c r="F81" s="75">
        <v>11200</v>
      </c>
      <c r="G81" s="42" t="s">
        <v>124</v>
      </c>
      <c r="H81" s="42">
        <v>40</v>
      </c>
      <c r="I81" s="102" t="s">
        <v>233</v>
      </c>
    </row>
    <row r="82" spans="1:9" ht="60">
      <c r="A82" s="98">
        <v>73</v>
      </c>
      <c r="B82" s="98">
        <v>2</v>
      </c>
      <c r="C82" s="43" t="s">
        <v>35</v>
      </c>
      <c r="D82" s="43" t="s">
        <v>18</v>
      </c>
      <c r="E82" s="43" t="s">
        <v>227</v>
      </c>
      <c r="F82" s="88">
        <v>6500</v>
      </c>
      <c r="G82" s="43" t="s">
        <v>96</v>
      </c>
      <c r="H82" s="43">
        <v>25</v>
      </c>
      <c r="I82" s="102" t="s">
        <v>233</v>
      </c>
    </row>
    <row r="83" spans="1:9" ht="36">
      <c r="A83" s="101">
        <v>74</v>
      </c>
      <c r="B83" s="98">
        <v>78</v>
      </c>
      <c r="C83" s="46" t="s">
        <v>152</v>
      </c>
      <c r="D83" s="62" t="s">
        <v>153</v>
      </c>
      <c r="E83" s="42" t="s">
        <v>228</v>
      </c>
      <c r="F83" s="75">
        <v>5200</v>
      </c>
      <c r="G83" s="42" t="s">
        <v>287</v>
      </c>
      <c r="H83" s="42">
        <v>20</v>
      </c>
      <c r="I83" s="102" t="s">
        <v>233</v>
      </c>
    </row>
    <row r="84" spans="1:9" ht="60">
      <c r="A84" s="98">
        <v>75</v>
      </c>
      <c r="B84" s="98">
        <v>100</v>
      </c>
      <c r="C84" s="42" t="s">
        <v>207</v>
      </c>
      <c r="D84" s="42" t="s">
        <v>75</v>
      </c>
      <c r="E84" s="46" t="s">
        <v>288</v>
      </c>
      <c r="F84" s="75">
        <v>18750</v>
      </c>
      <c r="G84" s="42" t="s">
        <v>174</v>
      </c>
      <c r="H84" s="42">
        <v>50</v>
      </c>
      <c r="I84" s="102" t="s">
        <v>233</v>
      </c>
    </row>
    <row r="85" spans="1:9" ht="60">
      <c r="A85" s="98">
        <v>76</v>
      </c>
      <c r="B85" s="98">
        <v>91</v>
      </c>
      <c r="C85" s="42" t="s">
        <v>200</v>
      </c>
      <c r="D85" s="42" t="s">
        <v>43</v>
      </c>
      <c r="E85" s="42" t="s">
        <v>289</v>
      </c>
      <c r="F85" s="75">
        <v>32000</v>
      </c>
      <c r="G85" s="42" t="s">
        <v>165</v>
      </c>
      <c r="H85" s="42">
        <v>80</v>
      </c>
      <c r="I85" s="102" t="s">
        <v>233</v>
      </c>
    </row>
    <row r="86" spans="1:9" ht="48">
      <c r="A86" s="101">
        <v>77</v>
      </c>
      <c r="B86" s="98">
        <v>73</v>
      </c>
      <c r="C86" s="42" t="s">
        <v>45</v>
      </c>
      <c r="D86" s="46" t="s">
        <v>18</v>
      </c>
      <c r="E86" s="46" t="s">
        <v>70</v>
      </c>
      <c r="F86" s="75">
        <v>9000</v>
      </c>
      <c r="G86" s="42" t="s">
        <v>148</v>
      </c>
      <c r="H86" s="42">
        <v>45</v>
      </c>
      <c r="I86" s="102" t="s">
        <v>233</v>
      </c>
    </row>
    <row r="87" spans="1:9" ht="60">
      <c r="A87" s="98">
        <v>78</v>
      </c>
      <c r="B87" s="98">
        <v>90</v>
      </c>
      <c r="C87" s="42" t="s">
        <v>200</v>
      </c>
      <c r="D87" s="76" t="s">
        <v>42</v>
      </c>
      <c r="E87" s="42" t="s">
        <v>290</v>
      </c>
      <c r="F87" s="75">
        <v>30600</v>
      </c>
      <c r="G87" s="42" t="s">
        <v>164</v>
      </c>
      <c r="H87" s="42">
        <v>102</v>
      </c>
      <c r="I87" s="102" t="s">
        <v>233</v>
      </c>
    </row>
    <row r="88" spans="1:9" ht="60">
      <c r="A88" s="98">
        <v>79</v>
      </c>
      <c r="B88" s="98">
        <v>72</v>
      </c>
      <c r="C88" s="42" t="s">
        <v>38</v>
      </c>
      <c r="D88" s="46" t="s">
        <v>18</v>
      </c>
      <c r="E88" s="46" t="s">
        <v>229</v>
      </c>
      <c r="F88" s="75">
        <v>16600</v>
      </c>
      <c r="G88" s="42" t="s">
        <v>147</v>
      </c>
      <c r="H88" s="42">
        <v>83</v>
      </c>
      <c r="I88" s="102" t="s">
        <v>233</v>
      </c>
    </row>
    <row r="89" spans="1:9" ht="48">
      <c r="A89" s="101">
        <v>80</v>
      </c>
      <c r="B89" s="98">
        <v>80</v>
      </c>
      <c r="C89" s="57" t="s">
        <v>155</v>
      </c>
      <c r="D89" s="57" t="s">
        <v>18</v>
      </c>
      <c r="E89" s="57" t="s">
        <v>230</v>
      </c>
      <c r="F89" s="89">
        <v>6300</v>
      </c>
      <c r="G89" s="57" t="s">
        <v>133</v>
      </c>
      <c r="H89" s="56">
        <v>35</v>
      </c>
      <c r="I89" s="102" t="s">
        <v>233</v>
      </c>
    </row>
    <row r="90" spans="1:9" ht="48">
      <c r="A90" s="98">
        <v>81</v>
      </c>
      <c r="B90" s="98">
        <v>6</v>
      </c>
      <c r="C90" s="53" t="s">
        <v>183</v>
      </c>
      <c r="D90" s="53" t="s">
        <v>184</v>
      </c>
      <c r="E90" s="53" t="s">
        <v>213</v>
      </c>
      <c r="F90" s="75">
        <v>23040</v>
      </c>
      <c r="G90" s="53" t="s">
        <v>291</v>
      </c>
      <c r="H90" s="53">
        <v>96</v>
      </c>
      <c r="I90" s="102" t="s">
        <v>233</v>
      </c>
    </row>
    <row r="91" spans="1:9" ht="36">
      <c r="A91" s="98">
        <v>82</v>
      </c>
      <c r="B91" s="98">
        <v>27</v>
      </c>
      <c r="C91" s="42" t="s">
        <v>160</v>
      </c>
      <c r="D91" s="42" t="s">
        <v>62</v>
      </c>
      <c r="E91" s="110" t="s">
        <v>192</v>
      </c>
      <c r="F91" s="75">
        <v>16500</v>
      </c>
      <c r="G91" s="42" t="s">
        <v>120</v>
      </c>
      <c r="H91" s="52">
        <v>75</v>
      </c>
      <c r="I91" s="102" t="s">
        <v>233</v>
      </c>
    </row>
    <row r="92" spans="1:9" ht="48">
      <c r="A92" s="101">
        <v>83</v>
      </c>
      <c r="B92" s="98">
        <v>18</v>
      </c>
      <c r="C92" s="60" t="s">
        <v>108</v>
      </c>
      <c r="D92" s="83" t="s">
        <v>18</v>
      </c>
      <c r="E92" s="60" t="s">
        <v>186</v>
      </c>
      <c r="F92" s="87">
        <v>5000</v>
      </c>
      <c r="G92" s="52" t="s">
        <v>109</v>
      </c>
      <c r="H92" s="42">
        <v>30</v>
      </c>
      <c r="I92" s="102" t="s">
        <v>233</v>
      </c>
    </row>
    <row r="93" spans="1:9" ht="60">
      <c r="A93" s="98">
        <v>84</v>
      </c>
      <c r="B93" s="98">
        <v>16</v>
      </c>
      <c r="C93" s="86" t="s">
        <v>47</v>
      </c>
      <c r="D93" s="42" t="s">
        <v>29</v>
      </c>
      <c r="E93" s="52" t="s">
        <v>292</v>
      </c>
      <c r="F93" s="87">
        <v>7000</v>
      </c>
      <c r="G93" s="52" t="s">
        <v>107</v>
      </c>
      <c r="H93" s="42">
        <v>25</v>
      </c>
      <c r="I93" s="102" t="s">
        <v>233</v>
      </c>
    </row>
    <row r="94" spans="1:9" ht="60">
      <c r="A94" s="98">
        <v>85</v>
      </c>
      <c r="B94" s="98">
        <v>68</v>
      </c>
      <c r="C94" s="78" t="s">
        <v>33</v>
      </c>
      <c r="D94" s="63" t="s">
        <v>15</v>
      </c>
      <c r="E94" s="46" t="s">
        <v>216</v>
      </c>
      <c r="F94" s="75">
        <v>10000</v>
      </c>
      <c r="G94" s="42" t="s">
        <v>145</v>
      </c>
      <c r="H94" s="42">
        <v>50</v>
      </c>
      <c r="I94" s="102" t="s">
        <v>233</v>
      </c>
    </row>
    <row r="95" spans="1:9" ht="48">
      <c r="A95" s="101">
        <v>86</v>
      </c>
      <c r="B95" s="98">
        <v>77</v>
      </c>
      <c r="C95" s="78" t="s">
        <v>150</v>
      </c>
      <c r="D95" s="53" t="s">
        <v>55</v>
      </c>
      <c r="E95" s="46" t="s">
        <v>210</v>
      </c>
      <c r="F95" s="75">
        <v>9600</v>
      </c>
      <c r="G95" s="42" t="s">
        <v>146</v>
      </c>
      <c r="H95" s="53">
        <v>40</v>
      </c>
      <c r="I95" s="102" t="s">
        <v>233</v>
      </c>
    </row>
    <row r="96" spans="1:9" ht="60">
      <c r="A96" s="98">
        <v>87</v>
      </c>
      <c r="B96" s="98">
        <v>19</v>
      </c>
      <c r="C96" s="86" t="s">
        <v>255</v>
      </c>
      <c r="D96" s="42" t="s">
        <v>15</v>
      </c>
      <c r="E96" s="60" t="s">
        <v>209</v>
      </c>
      <c r="F96" s="87">
        <v>9000</v>
      </c>
      <c r="G96" s="52" t="s">
        <v>113</v>
      </c>
      <c r="H96" s="42">
        <v>50</v>
      </c>
      <c r="I96" s="102" t="s">
        <v>233</v>
      </c>
    </row>
    <row r="97" spans="1:9" ht="48">
      <c r="A97" s="98">
        <v>88</v>
      </c>
      <c r="B97" s="98">
        <v>25</v>
      </c>
      <c r="C97" s="78" t="s">
        <v>36</v>
      </c>
      <c r="D97" s="42" t="s">
        <v>18</v>
      </c>
      <c r="E97" s="42" t="s">
        <v>193</v>
      </c>
      <c r="F97" s="75">
        <v>10800</v>
      </c>
      <c r="G97" s="63" t="s">
        <v>50</v>
      </c>
      <c r="H97" s="42">
        <v>60</v>
      </c>
      <c r="I97" s="102" t="s">
        <v>233</v>
      </c>
    </row>
    <row r="98" spans="1:9" ht="60">
      <c r="A98" s="101">
        <v>89</v>
      </c>
      <c r="B98" s="98">
        <v>3</v>
      </c>
      <c r="C98" s="78" t="s">
        <v>181</v>
      </c>
      <c r="D98" s="46" t="s">
        <v>52</v>
      </c>
      <c r="E98" s="46" t="s">
        <v>211</v>
      </c>
      <c r="F98" s="75">
        <v>10000</v>
      </c>
      <c r="G98" s="42" t="s">
        <v>99</v>
      </c>
      <c r="H98" s="42">
        <v>50</v>
      </c>
      <c r="I98" s="102" t="s">
        <v>233</v>
      </c>
    </row>
    <row r="99" spans="1:8" ht="12.75">
      <c r="A99" s="44"/>
      <c r="B99" s="44"/>
      <c r="C99" s="61"/>
      <c r="D99" s="59"/>
      <c r="E99" s="47"/>
      <c r="F99" s="58"/>
      <c r="G99" s="59"/>
      <c r="H99" s="59"/>
    </row>
    <row r="100" spans="1:8" ht="15.75">
      <c r="A100" s="44"/>
      <c r="B100" s="11"/>
      <c r="C100" s="21"/>
      <c r="D100" s="25"/>
      <c r="E100" s="10"/>
      <c r="F100" s="24"/>
      <c r="G100" s="24"/>
      <c r="H100" s="24"/>
    </row>
    <row r="101" spans="3:8" ht="12.75">
      <c r="C101" s="21"/>
      <c r="D101" s="25"/>
      <c r="E101" s="26"/>
      <c r="F101" s="25"/>
      <c r="G101" s="25"/>
      <c r="H101" s="25"/>
    </row>
    <row r="102" spans="3:8" ht="12.75">
      <c r="C102" s="21"/>
      <c r="D102" s="25"/>
      <c r="E102" s="26"/>
      <c r="F102" s="25"/>
      <c r="G102" s="25"/>
      <c r="H102" s="25"/>
    </row>
    <row r="103" spans="3:8" ht="12.75">
      <c r="C103" s="27"/>
      <c r="D103" s="29"/>
      <c r="E103" s="26"/>
      <c r="F103" s="25"/>
      <c r="G103" s="25"/>
      <c r="H103" s="25"/>
    </row>
    <row r="104" spans="3:8" ht="12.75">
      <c r="C104" s="10"/>
      <c r="D104" s="28"/>
      <c r="E104" s="12"/>
      <c r="F104" s="29"/>
      <c r="G104" s="29"/>
      <c r="H104" s="29"/>
    </row>
    <row r="105" spans="3:8" ht="12.75">
      <c r="C105" s="30"/>
      <c r="D105" s="31"/>
      <c r="E105" s="10"/>
      <c r="F105" s="10"/>
      <c r="G105" s="10"/>
      <c r="H105" s="10"/>
    </row>
    <row r="106" spans="3:8" ht="12.75">
      <c r="C106" s="30"/>
      <c r="D106" s="30"/>
      <c r="E106" s="10"/>
      <c r="F106" s="10"/>
      <c r="G106" s="10"/>
      <c r="H106" s="10"/>
    </row>
    <row r="107" spans="3:8" ht="12.75">
      <c r="C107" s="30"/>
      <c r="D107" s="30"/>
      <c r="E107" s="10"/>
      <c r="F107" s="10"/>
      <c r="G107" s="10"/>
      <c r="H107" s="10"/>
    </row>
    <row r="108" spans="3:8" ht="12.75">
      <c r="C108" s="30"/>
      <c r="D108" s="10"/>
      <c r="E108" s="10"/>
      <c r="F108" s="10"/>
      <c r="G108" s="10"/>
      <c r="H108" s="10"/>
    </row>
    <row r="109" spans="3:8" ht="12.75">
      <c r="C109" s="21"/>
      <c r="D109" s="10"/>
      <c r="E109" s="10"/>
      <c r="F109" s="10"/>
      <c r="G109" s="10"/>
      <c r="H109" s="10"/>
    </row>
    <row r="110" spans="3:8" ht="12.75">
      <c r="C110" s="21"/>
      <c r="D110" s="26"/>
      <c r="E110" s="10"/>
      <c r="F110" s="10"/>
      <c r="G110" s="10"/>
      <c r="H110" s="10"/>
    </row>
    <row r="111" spans="3:8" ht="12.75">
      <c r="C111" s="21"/>
      <c r="D111" s="10"/>
      <c r="E111" s="10"/>
      <c r="F111" s="10"/>
      <c r="G111" s="10"/>
      <c r="H111" s="10"/>
    </row>
    <row r="112" spans="3:8" ht="12.75">
      <c r="C112" s="21"/>
      <c r="D112" s="10"/>
      <c r="E112" s="10"/>
      <c r="F112" s="10"/>
      <c r="G112" s="10"/>
      <c r="H112" s="10"/>
    </row>
    <row r="113" spans="3:8" ht="12.75">
      <c r="C113" s="21"/>
      <c r="D113" s="10"/>
      <c r="E113" s="10"/>
      <c r="F113" s="10"/>
      <c r="G113" s="10"/>
      <c r="H113" s="10"/>
    </row>
    <row r="114" spans="3:8" ht="12.75">
      <c r="C114" s="21"/>
      <c r="D114" s="10"/>
      <c r="E114" s="10"/>
      <c r="F114" s="10"/>
      <c r="G114" s="10"/>
      <c r="H114" s="10"/>
    </row>
    <row r="115" spans="3:8" ht="12.75">
      <c r="C115" s="21"/>
      <c r="D115" s="10"/>
      <c r="E115" s="10"/>
      <c r="F115" s="10"/>
      <c r="G115" s="10"/>
      <c r="H115" s="10"/>
    </row>
    <row r="116" spans="3:8" ht="12.75">
      <c r="C116" s="21"/>
      <c r="D116" s="10"/>
      <c r="E116" s="10"/>
      <c r="F116" s="10"/>
      <c r="G116" s="10"/>
      <c r="H116" s="10"/>
    </row>
    <row r="117" spans="3:8" ht="12.75">
      <c r="C117" s="21"/>
      <c r="D117" s="10"/>
      <c r="E117" s="10"/>
      <c r="F117" s="10"/>
      <c r="G117" s="10"/>
      <c r="H117" s="10"/>
    </row>
    <row r="118" spans="3:8" ht="12.75">
      <c r="C118" s="21"/>
      <c r="D118" s="10"/>
      <c r="E118" s="10"/>
      <c r="F118" s="10"/>
      <c r="G118" s="10"/>
      <c r="H118" s="10"/>
    </row>
    <row r="119" spans="3:8" ht="12.75">
      <c r="C119" s="21"/>
      <c r="D119" s="10"/>
      <c r="E119" s="10"/>
      <c r="F119" s="10"/>
      <c r="G119" s="10"/>
      <c r="H119" s="10"/>
    </row>
    <row r="120" spans="3:8" ht="12.75">
      <c r="C120" s="21"/>
      <c r="D120" s="10"/>
      <c r="E120" s="10"/>
      <c r="F120" s="10"/>
      <c r="G120" s="10"/>
      <c r="H120" s="10"/>
    </row>
    <row r="121" spans="3:8" ht="12.75">
      <c r="C121" s="21"/>
      <c r="D121" s="10"/>
      <c r="E121" s="10"/>
      <c r="F121" s="10"/>
      <c r="G121" s="10"/>
      <c r="H121" s="10"/>
    </row>
    <row r="122" spans="3:4" ht="12.75">
      <c r="C122" s="21"/>
      <c r="D122" s="10"/>
    </row>
    <row r="123" spans="3:4" ht="12.75">
      <c r="C123" s="21"/>
      <c r="D123" s="10"/>
    </row>
    <row r="124" spans="3:4" ht="12.75">
      <c r="C124" s="21"/>
      <c r="D124" s="10"/>
    </row>
    <row r="125" spans="3:4" ht="12.75">
      <c r="C125" s="21"/>
      <c r="D125" s="10"/>
    </row>
    <row r="126" spans="3:4" ht="12.75">
      <c r="C126" s="21"/>
      <c r="D126" s="10"/>
    </row>
    <row r="127" spans="3:4" ht="12.75">
      <c r="C127" s="21"/>
      <c r="D127" s="10"/>
    </row>
    <row r="128" spans="3:4" ht="12.75">
      <c r="C128" s="21"/>
      <c r="D128" s="10"/>
    </row>
    <row r="129" spans="3:4" ht="12.75">
      <c r="C129" s="21"/>
      <c r="D129" s="10"/>
    </row>
    <row r="130" spans="3:4" ht="12.75">
      <c r="C130" s="21"/>
      <c r="D130" s="10"/>
    </row>
    <row r="131" spans="3:4" ht="12.75">
      <c r="C131" s="21"/>
      <c r="D131" s="10"/>
    </row>
    <row r="132" spans="3:4" ht="12.75">
      <c r="C132" s="21"/>
      <c r="D132" s="10"/>
    </row>
    <row r="133" spans="3:4" ht="12.75">
      <c r="C133" s="21"/>
      <c r="D133" s="10"/>
    </row>
    <row r="134" spans="3:4" ht="12.75">
      <c r="C134" s="21"/>
      <c r="D134" s="10"/>
    </row>
    <row r="135" spans="3:4" ht="12.75">
      <c r="C135" s="21"/>
      <c r="D135" s="10"/>
    </row>
    <row r="136" spans="3:4" ht="12.75">
      <c r="C136" s="21"/>
      <c r="D136" s="10"/>
    </row>
    <row r="137" spans="3:4" ht="12.75">
      <c r="C137" s="21"/>
      <c r="D137" s="10"/>
    </row>
    <row r="138" spans="3:4" ht="12.75">
      <c r="C138" s="21"/>
      <c r="D138" s="10"/>
    </row>
    <row r="139" spans="3:4" ht="12.75">
      <c r="C139" s="21"/>
      <c r="D139" s="10"/>
    </row>
    <row r="140" spans="3:4" ht="12.75">
      <c r="C140" s="21"/>
      <c r="D140" s="10"/>
    </row>
    <row r="141" spans="3:4" ht="12.75">
      <c r="C141" s="21"/>
      <c r="D141" s="10"/>
    </row>
    <row r="142" spans="3:4" ht="12.75">
      <c r="C142" s="21"/>
      <c r="D142" s="10"/>
    </row>
    <row r="143" spans="3:4" ht="12.75">
      <c r="C143" s="21"/>
      <c r="D143" s="10"/>
    </row>
    <row r="144" spans="3:4" ht="12.75">
      <c r="C144" s="21"/>
      <c r="D144" s="10"/>
    </row>
    <row r="145" spans="3:4" ht="12.75">
      <c r="C145" s="21"/>
      <c r="D145" s="10"/>
    </row>
    <row r="146" spans="3:4" ht="12.75">
      <c r="C146" s="21"/>
      <c r="D146" s="10"/>
    </row>
    <row r="147" spans="3:4" ht="12.75">
      <c r="C147" s="21"/>
      <c r="D147" s="10"/>
    </row>
    <row r="148" spans="3:4" ht="12.75">
      <c r="C148" s="21"/>
      <c r="D148" s="10"/>
    </row>
    <row r="149" spans="3:4" ht="12.75">
      <c r="C149" s="21"/>
      <c r="D149" s="10"/>
    </row>
    <row r="150" spans="3:4" ht="12.75">
      <c r="C150" s="21"/>
      <c r="D150" s="10"/>
    </row>
    <row r="151" spans="3:4" ht="12.75">
      <c r="C151" s="21"/>
      <c r="D151" s="10"/>
    </row>
    <row r="152" spans="3:4" ht="12.75">
      <c r="C152" s="21"/>
      <c r="D152" s="10"/>
    </row>
    <row r="153" spans="3:4" ht="12.75">
      <c r="C153" s="21"/>
      <c r="D153" s="10"/>
    </row>
    <row r="154" spans="3:4" ht="12.75">
      <c r="C154" s="21"/>
      <c r="D154" s="10"/>
    </row>
    <row r="155" spans="3:4" ht="12.75">
      <c r="C155" s="21"/>
      <c r="D155" s="10"/>
    </row>
    <row r="156" spans="3:4" ht="12.75">
      <c r="C156" s="21"/>
      <c r="D156" s="10"/>
    </row>
    <row r="157" spans="3:4" ht="12.75">
      <c r="C157" s="21"/>
      <c r="D157" s="10"/>
    </row>
    <row r="158" spans="3:4" ht="12.75">
      <c r="C158" s="21"/>
      <c r="D158" s="10"/>
    </row>
    <row r="159" spans="3:4" ht="12.75">
      <c r="C159" s="21"/>
      <c r="D159" s="10"/>
    </row>
    <row r="160" spans="3:4" ht="12.75">
      <c r="C160" s="21"/>
      <c r="D160" s="10"/>
    </row>
    <row r="161" spans="3:4" ht="12.75">
      <c r="C161" s="21"/>
      <c r="D161" s="10"/>
    </row>
    <row r="162" spans="3:4" ht="12.75">
      <c r="C162" s="21"/>
      <c r="D162" s="10"/>
    </row>
    <row r="163" spans="3:4" ht="12.75">
      <c r="C163" s="21"/>
      <c r="D163" s="10"/>
    </row>
    <row r="164" spans="3:4" ht="12.75">
      <c r="C164" s="21"/>
      <c r="D164" s="10"/>
    </row>
    <row r="165" spans="3:4" ht="12.75">
      <c r="C165" s="21"/>
      <c r="D165" s="10"/>
    </row>
    <row r="166" spans="3:4" ht="12.75">
      <c r="C166" s="21"/>
      <c r="D166" s="10"/>
    </row>
    <row r="167" spans="3:4" ht="12.75">
      <c r="C167" s="21"/>
      <c r="D167" s="10"/>
    </row>
    <row r="168" spans="3:4" ht="12.75">
      <c r="C168" s="21"/>
      <c r="D168" s="10"/>
    </row>
    <row r="169" spans="3:4" ht="12.75">
      <c r="C169" s="21"/>
      <c r="D169" s="10"/>
    </row>
    <row r="170" spans="3:4" ht="12.75">
      <c r="C170" s="21"/>
      <c r="D170" s="10"/>
    </row>
    <row r="171" spans="3:4" ht="12.75">
      <c r="C171" s="21"/>
      <c r="D171" s="10"/>
    </row>
    <row r="172" spans="3:4" ht="12.75">
      <c r="C172" s="21"/>
      <c r="D172" s="10"/>
    </row>
    <row r="173" spans="3:4" ht="12.75">
      <c r="C173" s="21"/>
      <c r="D173" s="10"/>
    </row>
    <row r="174" spans="3:4" ht="12.75">
      <c r="C174" s="21"/>
      <c r="D174" s="10"/>
    </row>
    <row r="175" spans="3:4" ht="12.75">
      <c r="C175" s="21"/>
      <c r="D175" s="10"/>
    </row>
    <row r="176" spans="3:4" ht="12.75">
      <c r="C176" s="21"/>
      <c r="D176" s="10"/>
    </row>
    <row r="177" spans="3:4" ht="12.75">
      <c r="C177" s="21"/>
      <c r="D177" s="10"/>
    </row>
    <row r="178" spans="3:4" ht="12.75">
      <c r="C178" s="21"/>
      <c r="D178" s="10"/>
    </row>
    <row r="179" spans="3:4" ht="12.75">
      <c r="C179" s="21"/>
      <c r="D179" s="10"/>
    </row>
    <row r="180" spans="3:4" ht="12.75">
      <c r="C180" s="21"/>
      <c r="D180" s="10"/>
    </row>
    <row r="181" spans="3:4" ht="12.75">
      <c r="C181" s="21"/>
      <c r="D181" s="10"/>
    </row>
    <row r="182" spans="3:4" ht="12.75">
      <c r="C182" s="21"/>
      <c r="D182" s="10"/>
    </row>
    <row r="183" spans="3:4" ht="12.75">
      <c r="C183" s="21"/>
      <c r="D183" s="10"/>
    </row>
    <row r="184" spans="3:4" ht="12.75">
      <c r="C184" s="21"/>
      <c r="D184" s="10"/>
    </row>
    <row r="185" spans="3:4" ht="12.75">
      <c r="C185" s="21"/>
      <c r="D185" s="10"/>
    </row>
    <row r="186" spans="3:4" ht="12.75">
      <c r="C186" s="21"/>
      <c r="D186" s="10"/>
    </row>
    <row r="187" spans="3:4" ht="12.75">
      <c r="C187" s="21"/>
      <c r="D187" s="10"/>
    </row>
    <row r="188" spans="3:4" ht="12.75">
      <c r="C188" s="21"/>
      <c r="D188" s="10"/>
    </row>
    <row r="189" spans="3:4" ht="12.75">
      <c r="C189" s="21"/>
      <c r="D189" s="10"/>
    </row>
    <row r="190" spans="3:4" ht="12.75">
      <c r="C190" s="21"/>
      <c r="D190" s="10"/>
    </row>
    <row r="191" spans="3:4" ht="12.75">
      <c r="C191" s="21"/>
      <c r="D191" s="10"/>
    </row>
    <row r="192" spans="3:4" ht="12.75">
      <c r="C192" s="21"/>
      <c r="D192" s="10"/>
    </row>
    <row r="193" spans="3:4" ht="12.75">
      <c r="C193" s="21"/>
      <c r="D193" s="10"/>
    </row>
    <row r="194" spans="3:4" ht="12.75">
      <c r="C194" s="21"/>
      <c r="D194" s="10"/>
    </row>
    <row r="195" spans="3:4" ht="12.75">
      <c r="C195" s="21"/>
      <c r="D195" s="10"/>
    </row>
    <row r="196" spans="3:4" ht="12.75">
      <c r="C196" s="21"/>
      <c r="D196" s="10"/>
    </row>
    <row r="197" spans="3:4" ht="12.75">
      <c r="C197" s="21"/>
      <c r="D197" s="10"/>
    </row>
    <row r="198" spans="3:4" ht="12.75">
      <c r="C198" s="21"/>
      <c r="D198" s="10"/>
    </row>
    <row r="199" spans="3:4" ht="12.75">
      <c r="C199" s="21"/>
      <c r="D199" s="10"/>
    </row>
    <row r="200" spans="3:4" ht="12.75">
      <c r="C200" s="21"/>
      <c r="D200" s="10"/>
    </row>
    <row r="201" spans="3:4" ht="12.75">
      <c r="C201" s="21"/>
      <c r="D201" s="10"/>
    </row>
    <row r="202" spans="3:4" ht="12.75">
      <c r="C202" s="21"/>
      <c r="D202" s="10"/>
    </row>
    <row r="203" spans="3:4" ht="12.75">
      <c r="C203" s="21"/>
      <c r="D203" s="10"/>
    </row>
    <row r="204" spans="3:4" ht="12.75">
      <c r="C204" s="21"/>
      <c r="D204" s="10"/>
    </row>
    <row r="205" spans="3:4" ht="12.75">
      <c r="C205" s="21"/>
      <c r="D205" s="10"/>
    </row>
    <row r="206" spans="3:4" ht="12.75">
      <c r="C206" s="21"/>
      <c r="D206" s="10"/>
    </row>
    <row r="207" spans="3:4" ht="12.75">
      <c r="C207" s="21"/>
      <c r="D207" s="10"/>
    </row>
    <row r="208" spans="3:4" ht="12.75">
      <c r="C208" s="21"/>
      <c r="D208" s="10"/>
    </row>
    <row r="209" spans="3:4" ht="12.75">
      <c r="C209" s="21"/>
      <c r="D209" s="10"/>
    </row>
    <row r="210" spans="3:4" ht="12.75">
      <c r="C210" s="21"/>
      <c r="D210" s="10"/>
    </row>
    <row r="211" spans="3:4" ht="12.75">
      <c r="C211" s="21"/>
      <c r="D211" s="10"/>
    </row>
    <row r="212" spans="3:4" ht="12.75">
      <c r="C212" s="21"/>
      <c r="D212" s="10"/>
    </row>
    <row r="213" spans="3:4" ht="12.75">
      <c r="C213" s="21"/>
      <c r="D213" s="10"/>
    </row>
    <row r="214" spans="3:4" ht="12.75">
      <c r="C214" s="21"/>
      <c r="D214" s="10"/>
    </row>
    <row r="215" spans="3:4" ht="12.75">
      <c r="C215" s="21"/>
      <c r="D215" s="10"/>
    </row>
    <row r="216" spans="3:4" ht="12.75">
      <c r="C216" s="21"/>
      <c r="D216" s="10"/>
    </row>
    <row r="217" spans="3:4" ht="12.75">
      <c r="C217" s="21"/>
      <c r="D217" s="10"/>
    </row>
    <row r="218" spans="3:4" ht="12.75">
      <c r="C218" s="21"/>
      <c r="D218" s="10"/>
    </row>
    <row r="219" spans="3:4" ht="12.75">
      <c r="C219" s="21"/>
      <c r="D219" s="10"/>
    </row>
    <row r="220" spans="3:4" ht="12.75">
      <c r="C220" s="21"/>
      <c r="D220" s="10"/>
    </row>
    <row r="221" spans="3:4" ht="12.75">
      <c r="C221" s="21"/>
      <c r="D221" s="10"/>
    </row>
    <row r="222" spans="3:4" ht="12.75">
      <c r="C222" s="21"/>
      <c r="D222" s="10"/>
    </row>
    <row r="223" spans="3:4" ht="12.75">
      <c r="C223" s="21"/>
      <c r="D223" s="10"/>
    </row>
    <row r="224" spans="3:4" ht="12.75">
      <c r="C224" s="21"/>
      <c r="D224" s="10"/>
    </row>
    <row r="225" spans="3:4" ht="12.75">
      <c r="C225" s="21"/>
      <c r="D225" s="10"/>
    </row>
    <row r="226" spans="3:4" ht="12.75">
      <c r="C226" s="21"/>
      <c r="D226" s="10"/>
    </row>
    <row r="227" spans="3:4" ht="12.75">
      <c r="C227" s="21"/>
      <c r="D227" s="10"/>
    </row>
    <row r="228" spans="3:4" ht="12.75">
      <c r="C228" s="21"/>
      <c r="D228" s="10"/>
    </row>
    <row r="229" spans="3:4" ht="12.75">
      <c r="C229" s="21"/>
      <c r="D229" s="10"/>
    </row>
    <row r="230" spans="3:4" ht="12.75">
      <c r="C230" s="21"/>
      <c r="D230" s="10"/>
    </row>
    <row r="231" spans="3:4" ht="12.75">
      <c r="C231" s="21"/>
      <c r="D231" s="10"/>
    </row>
    <row r="232" spans="3:4" ht="12.75">
      <c r="C232" s="21"/>
      <c r="D232" s="10"/>
    </row>
    <row r="233" spans="3:4" ht="12.75">
      <c r="C233" s="21"/>
      <c r="D233" s="10"/>
    </row>
    <row r="234" spans="3:4" ht="12.75">
      <c r="C234" s="21"/>
      <c r="D234" s="10"/>
    </row>
    <row r="235" spans="3:4" ht="12.75">
      <c r="C235" s="21"/>
      <c r="D235" s="10"/>
    </row>
    <row r="236" spans="3:4" ht="12.75">
      <c r="C236" s="21"/>
      <c r="D236" s="10"/>
    </row>
    <row r="237" spans="3:4" ht="12.75">
      <c r="C237" s="21"/>
      <c r="D237" s="10"/>
    </row>
    <row r="238" spans="3:4" ht="12.75">
      <c r="C238" s="21"/>
      <c r="D238" s="10"/>
    </row>
    <row r="239" spans="3:4" ht="12.75">
      <c r="C239" s="21"/>
      <c r="D239" s="10"/>
    </row>
    <row r="240" spans="3:4" ht="12.75">
      <c r="C240" s="21"/>
      <c r="D240" s="10"/>
    </row>
    <row r="241" spans="3:4" ht="12.75">
      <c r="C241" s="21"/>
      <c r="D241" s="10"/>
    </row>
    <row r="242" spans="3:4" ht="12.75">
      <c r="C242" s="21"/>
      <c r="D242" s="10"/>
    </row>
    <row r="243" spans="3:4" ht="12.75">
      <c r="C243" s="21"/>
      <c r="D243" s="10"/>
    </row>
    <row r="244" spans="3:4" ht="12.75">
      <c r="C244" s="21"/>
      <c r="D244" s="10"/>
    </row>
    <row r="245" spans="3:4" ht="12.75">
      <c r="C245" s="21"/>
      <c r="D245" s="10"/>
    </row>
    <row r="246" spans="3:4" ht="12.75">
      <c r="C246" s="21"/>
      <c r="D246" s="10"/>
    </row>
    <row r="247" spans="3:4" ht="12.75">
      <c r="C247" s="21"/>
      <c r="D247" s="10"/>
    </row>
    <row r="248" spans="3:4" ht="12.75">
      <c r="C248" s="21"/>
      <c r="D248" s="10"/>
    </row>
    <row r="249" spans="3:4" ht="12.75">
      <c r="C249" s="21"/>
      <c r="D249" s="10"/>
    </row>
    <row r="250" spans="3:4" ht="12.75">
      <c r="C250" s="21"/>
      <c r="D250" s="10"/>
    </row>
    <row r="251" spans="3:4" ht="12.75">
      <c r="C251" s="21"/>
      <c r="D251" s="10"/>
    </row>
    <row r="252" spans="3:4" ht="12.75">
      <c r="C252" s="21"/>
      <c r="D252" s="10"/>
    </row>
    <row r="253" spans="3:4" ht="12.75">
      <c r="C253" s="21"/>
      <c r="D253" s="10"/>
    </row>
    <row r="254" spans="3:4" ht="12.75">
      <c r="C254" s="21"/>
      <c r="D254" s="10"/>
    </row>
    <row r="255" spans="3:4" ht="12.75">
      <c r="C255" s="21"/>
      <c r="D255" s="10"/>
    </row>
    <row r="256" spans="3:4" ht="12.75">
      <c r="C256" s="21"/>
      <c r="D256" s="10"/>
    </row>
    <row r="257" spans="3:4" ht="12.75">
      <c r="C257" s="21"/>
      <c r="D257" s="10"/>
    </row>
    <row r="258" spans="3:4" ht="12.75">
      <c r="C258" s="21"/>
      <c r="D258" s="10"/>
    </row>
    <row r="259" spans="3:4" ht="12.75">
      <c r="C259" s="21"/>
      <c r="D259" s="10"/>
    </row>
    <row r="260" spans="3:4" ht="12.75">
      <c r="C260" s="21"/>
      <c r="D260" s="10"/>
    </row>
    <row r="261" spans="3:4" ht="12.75">
      <c r="C261" s="21"/>
      <c r="D261" s="10"/>
    </row>
    <row r="262" spans="3:4" ht="12.75">
      <c r="C262" s="21"/>
      <c r="D262" s="10"/>
    </row>
    <row r="263" spans="3:4" ht="12.75">
      <c r="C263" s="21"/>
      <c r="D263" s="10"/>
    </row>
    <row r="264" spans="3:4" ht="12.75">
      <c r="C264" s="21"/>
      <c r="D264" s="10"/>
    </row>
    <row r="265" spans="3:4" ht="12.75">
      <c r="C265" s="21"/>
      <c r="D265" s="10"/>
    </row>
    <row r="266" spans="3:4" ht="12.75">
      <c r="C266" s="21"/>
      <c r="D266" s="10"/>
    </row>
    <row r="267" spans="3:4" ht="12.75">
      <c r="C267" s="21"/>
      <c r="D267" s="10"/>
    </row>
    <row r="268" spans="3:4" ht="12.75">
      <c r="C268" s="21"/>
      <c r="D268" s="10"/>
    </row>
    <row r="269" spans="3:4" ht="12.75">
      <c r="C269" s="21"/>
      <c r="D269" s="10"/>
    </row>
    <row r="270" spans="3:4" ht="12.75">
      <c r="C270" s="21"/>
      <c r="D270" s="10"/>
    </row>
    <row r="271" spans="3:4" ht="12.75">
      <c r="C271" s="21"/>
      <c r="D271" s="10"/>
    </row>
    <row r="272" spans="3:4" ht="12.75">
      <c r="C272" s="21"/>
      <c r="D272" s="10"/>
    </row>
    <row r="273" spans="3:4" ht="12.75">
      <c r="C273" s="21"/>
      <c r="D273" s="10"/>
    </row>
    <row r="274" spans="3:4" ht="12.75">
      <c r="C274" s="21"/>
      <c r="D274" s="10"/>
    </row>
    <row r="275" spans="3:4" ht="12.75">
      <c r="C275" s="21"/>
      <c r="D275" s="10"/>
    </row>
    <row r="276" spans="3:4" ht="12.75">
      <c r="C276" s="21"/>
      <c r="D276" s="10"/>
    </row>
    <row r="277" spans="3:4" ht="12.75">
      <c r="C277" s="21"/>
      <c r="D277" s="10"/>
    </row>
    <row r="278" spans="3:4" ht="12.75">
      <c r="C278" s="21"/>
      <c r="D278" s="10"/>
    </row>
    <row r="279" spans="3:4" ht="12.75">
      <c r="C279" s="21"/>
      <c r="D279" s="10"/>
    </row>
    <row r="280" spans="3:4" ht="12.75">
      <c r="C280" s="21"/>
      <c r="D280" s="10"/>
    </row>
    <row r="281" spans="3:4" ht="12.75">
      <c r="C281" s="21"/>
      <c r="D281" s="10"/>
    </row>
    <row r="282" spans="3:4" ht="12.75">
      <c r="C282" s="21"/>
      <c r="D282" s="10"/>
    </row>
    <row r="283" spans="3:4" ht="12.75">
      <c r="C283" s="21"/>
      <c r="D283" s="10"/>
    </row>
    <row r="284" spans="3:4" ht="12.75">
      <c r="C284" s="21"/>
      <c r="D284" s="10"/>
    </row>
    <row r="285" spans="3:4" ht="12.75">
      <c r="C285" s="21"/>
      <c r="D285" s="10"/>
    </row>
    <row r="286" spans="3:4" ht="12.75">
      <c r="C286" s="21"/>
      <c r="D286" s="10"/>
    </row>
    <row r="287" spans="3:4" ht="12.75">
      <c r="C287" s="21"/>
      <c r="D287" s="10"/>
    </row>
    <row r="288" spans="3:4" ht="12.75">
      <c r="C288" s="21"/>
      <c r="D288" s="10"/>
    </row>
    <row r="289" spans="3:4" ht="12.75">
      <c r="C289" s="21"/>
      <c r="D289" s="10"/>
    </row>
    <row r="290" spans="3:4" ht="12.75">
      <c r="C290" s="21"/>
      <c r="D290" s="10"/>
    </row>
    <row r="291" spans="3:4" ht="12.75">
      <c r="C291" s="21"/>
      <c r="D291" s="10"/>
    </row>
    <row r="292" spans="3:4" ht="12.75">
      <c r="C292" s="21"/>
      <c r="D292" s="10"/>
    </row>
    <row r="293" spans="3:4" ht="12.75">
      <c r="C293" s="21"/>
      <c r="D293" s="10"/>
    </row>
    <row r="294" spans="3:4" ht="12.75">
      <c r="C294" s="21"/>
      <c r="D294" s="10"/>
    </row>
    <row r="295" spans="3:4" ht="12.75">
      <c r="C295" s="21"/>
      <c r="D295" s="10"/>
    </row>
    <row r="296" spans="3:4" ht="12.75">
      <c r="C296" s="21"/>
      <c r="D296" s="10"/>
    </row>
    <row r="297" spans="3:4" ht="12.75">
      <c r="C297" s="21"/>
      <c r="D297" s="10"/>
    </row>
    <row r="298" spans="3:4" ht="12.75">
      <c r="C298" s="21"/>
      <c r="D298" s="10"/>
    </row>
    <row r="299" spans="3:4" ht="12.75">
      <c r="C299" s="21"/>
      <c r="D299" s="10"/>
    </row>
    <row r="300" spans="3:4" ht="12.75">
      <c r="C300" s="21"/>
      <c r="D300" s="10"/>
    </row>
    <row r="301" spans="3:4" ht="12.75">
      <c r="C301" s="21"/>
      <c r="D301" s="10"/>
    </row>
    <row r="302" spans="3:4" ht="12.75">
      <c r="C302" s="21"/>
      <c r="D302" s="10"/>
    </row>
    <row r="303" spans="3:4" ht="12.75">
      <c r="C303" s="21"/>
      <c r="D303" s="10"/>
    </row>
    <row r="304" spans="3:4" ht="12.75">
      <c r="C304" s="21"/>
      <c r="D304" s="10"/>
    </row>
    <row r="305" spans="3:4" ht="12.75">
      <c r="C305" s="21"/>
      <c r="D305" s="10"/>
    </row>
    <row r="306" spans="3:4" ht="12.75">
      <c r="C306" s="21"/>
      <c r="D306" s="10"/>
    </row>
    <row r="307" spans="3:4" ht="12.75">
      <c r="C307" s="21"/>
      <c r="D307" s="10"/>
    </row>
    <row r="308" spans="3:4" ht="12.75">
      <c r="C308" s="21"/>
      <c r="D308" s="10"/>
    </row>
    <row r="309" spans="3:4" ht="12.75">
      <c r="C309" s="21"/>
      <c r="D309" s="10"/>
    </row>
    <row r="310" spans="3:4" ht="12.75">
      <c r="C310" s="21"/>
      <c r="D310" s="10"/>
    </row>
    <row r="311" spans="3:4" ht="12.75">
      <c r="C311" s="21"/>
      <c r="D311" s="10"/>
    </row>
    <row r="312" spans="3:4" ht="12.75">
      <c r="C312" s="21"/>
      <c r="D312" s="10"/>
    </row>
    <row r="313" spans="3:4" ht="12.75">
      <c r="C313" s="21"/>
      <c r="D313" s="10"/>
    </row>
    <row r="314" spans="3:4" ht="12.75">
      <c r="C314" s="21"/>
      <c r="D314" s="10"/>
    </row>
    <row r="315" spans="3:4" ht="12.75">
      <c r="C315" s="21"/>
      <c r="D315" s="10"/>
    </row>
    <row r="316" spans="3:4" ht="12.75">
      <c r="C316" s="21"/>
      <c r="D316" s="10"/>
    </row>
    <row r="317" spans="3:4" ht="12.75">
      <c r="C317" s="21"/>
      <c r="D317" s="10"/>
    </row>
    <row r="318" spans="3:4" ht="12.75">
      <c r="C318" s="21"/>
      <c r="D318" s="10"/>
    </row>
    <row r="319" spans="3:4" ht="12.75">
      <c r="C319" s="21"/>
      <c r="D319" s="10"/>
    </row>
    <row r="320" spans="3:4" ht="12.75">
      <c r="C320" s="21"/>
      <c r="D320" s="10"/>
    </row>
    <row r="321" spans="3:4" ht="12.75">
      <c r="C321" s="21"/>
      <c r="D321" s="10"/>
    </row>
    <row r="322" spans="3:4" ht="12.75">
      <c r="C322" s="21"/>
      <c r="D322" s="10"/>
    </row>
    <row r="323" spans="3:4" ht="12.75">
      <c r="C323" s="21"/>
      <c r="D323" s="10"/>
    </row>
    <row r="324" spans="3:4" ht="12.75">
      <c r="C324" s="21"/>
      <c r="D324" s="10"/>
    </row>
    <row r="325" spans="3:4" ht="12.75">
      <c r="C325" s="21"/>
      <c r="D325" s="10"/>
    </row>
    <row r="326" spans="3:4" ht="12.75">
      <c r="C326" s="21"/>
      <c r="D326" s="10"/>
    </row>
    <row r="327" spans="3:4" ht="12.75">
      <c r="C327" s="21"/>
      <c r="D327" s="10"/>
    </row>
    <row r="328" spans="3:4" ht="12.75">
      <c r="C328" s="21"/>
      <c r="D328" s="10"/>
    </row>
    <row r="329" spans="3:4" ht="12.75">
      <c r="C329" s="21"/>
      <c r="D329" s="10"/>
    </row>
    <row r="330" spans="3:4" ht="12.75">
      <c r="C330" s="21"/>
      <c r="D330" s="10"/>
    </row>
    <row r="331" spans="3:4" ht="12.75">
      <c r="C331" s="21"/>
      <c r="D331" s="10"/>
    </row>
    <row r="332" spans="3:4" ht="12.75">
      <c r="C332" s="21"/>
      <c r="D332" s="10"/>
    </row>
    <row r="333" spans="3:4" ht="12.75">
      <c r="C333" s="21"/>
      <c r="D333" s="10"/>
    </row>
    <row r="334" spans="3:4" ht="12.75">
      <c r="C334" s="21"/>
      <c r="D334" s="10"/>
    </row>
    <row r="335" spans="3:4" ht="12.75">
      <c r="C335" s="21"/>
      <c r="D335" s="10"/>
    </row>
    <row r="336" spans="3:4" ht="12.75">
      <c r="C336" s="21"/>
      <c r="D336" s="10"/>
    </row>
    <row r="337" spans="3:4" ht="12.75">
      <c r="C337" s="21"/>
      <c r="D337" s="10"/>
    </row>
    <row r="338" spans="3:4" ht="12.75">
      <c r="C338" s="21"/>
      <c r="D338" s="10"/>
    </row>
    <row r="339" spans="3:4" ht="12.75">
      <c r="C339" s="21"/>
      <c r="D339" s="10"/>
    </row>
    <row r="340" spans="3:4" ht="12.75">
      <c r="C340" s="21"/>
      <c r="D340" s="10"/>
    </row>
    <row r="341" spans="3:4" ht="12.75">
      <c r="C341" s="21"/>
      <c r="D341" s="10"/>
    </row>
    <row r="342" spans="3:4" ht="12.75">
      <c r="C342" s="21"/>
      <c r="D342" s="10"/>
    </row>
    <row r="343" spans="3:4" ht="12.75">
      <c r="C343" s="21"/>
      <c r="D343" s="10"/>
    </row>
    <row r="344" spans="3:4" ht="12.75">
      <c r="C344" s="21"/>
      <c r="D344" s="10"/>
    </row>
    <row r="345" spans="3:4" ht="12.75">
      <c r="C345" s="21"/>
      <c r="D345" s="10"/>
    </row>
    <row r="346" spans="3:4" ht="12.75">
      <c r="C346" s="21"/>
      <c r="D346" s="10"/>
    </row>
    <row r="347" spans="3:4" ht="12.75">
      <c r="C347" s="21"/>
      <c r="D347" s="10"/>
    </row>
    <row r="348" spans="3:4" ht="12.75">
      <c r="C348" s="21"/>
      <c r="D348" s="10"/>
    </row>
    <row r="349" spans="3:4" ht="12.75">
      <c r="C349" s="21"/>
      <c r="D349" s="10"/>
    </row>
    <row r="350" spans="3:4" ht="12.75">
      <c r="C350" s="21"/>
      <c r="D350" s="10"/>
    </row>
    <row r="351" spans="3:4" ht="12.75">
      <c r="C351" s="21"/>
      <c r="D351" s="10"/>
    </row>
    <row r="352" spans="3:4" ht="12.75">
      <c r="C352" s="21"/>
      <c r="D352" s="10"/>
    </row>
    <row r="353" spans="3:4" ht="12.75">
      <c r="C353" s="21"/>
      <c r="D353" s="10"/>
    </row>
    <row r="354" spans="3:4" ht="12.75">
      <c r="C354" s="21"/>
      <c r="D354" s="10"/>
    </row>
    <row r="355" spans="3:4" ht="12.75">
      <c r="C355" s="21"/>
      <c r="D355" s="10"/>
    </row>
    <row r="356" spans="3:4" ht="12.75">
      <c r="C356" s="21"/>
      <c r="D356" s="10"/>
    </row>
    <row r="357" spans="3:4" ht="12.75">
      <c r="C357" s="21"/>
      <c r="D357" s="10"/>
    </row>
    <row r="358" spans="3:4" ht="12.75">
      <c r="C358" s="21"/>
      <c r="D358" s="10"/>
    </row>
    <row r="359" spans="3:4" ht="12.75">
      <c r="C359" s="21"/>
      <c r="D359" s="10"/>
    </row>
    <row r="360" spans="3:4" ht="12.75">
      <c r="C360" s="21"/>
      <c r="D360" s="10"/>
    </row>
    <row r="361" spans="3:4" ht="12.75">
      <c r="C361" s="21"/>
      <c r="D361" s="10"/>
    </row>
    <row r="362" spans="3:4" ht="12.75">
      <c r="C362" s="21"/>
      <c r="D362" s="10"/>
    </row>
    <row r="363" spans="3:4" ht="12.75">
      <c r="C363" s="21"/>
      <c r="D363" s="10"/>
    </row>
    <row r="364" spans="3:4" ht="12.75">
      <c r="C364" s="21"/>
      <c r="D364" s="10"/>
    </row>
    <row r="365" spans="3:4" ht="12.75">
      <c r="C365" s="21"/>
      <c r="D365" s="10"/>
    </row>
    <row r="366" spans="3:4" ht="12.75">
      <c r="C366" s="21"/>
      <c r="D366" s="10"/>
    </row>
    <row r="367" spans="3:4" ht="12.75">
      <c r="C367" s="21"/>
      <c r="D367" s="10"/>
    </row>
    <row r="368" spans="3:4" ht="12.75">
      <c r="C368" s="21"/>
      <c r="D368" s="10"/>
    </row>
    <row r="369" spans="3:4" ht="12.75">
      <c r="C369" s="21"/>
      <c r="D369" s="10"/>
    </row>
    <row r="370" spans="3:4" ht="12.75">
      <c r="C370" s="21"/>
      <c r="D370" s="10"/>
    </row>
    <row r="371" spans="3:4" ht="12.75">
      <c r="C371" s="21"/>
      <c r="D371" s="10"/>
    </row>
    <row r="372" spans="3:4" ht="12.75">
      <c r="C372" s="21"/>
      <c r="D372" s="10"/>
    </row>
    <row r="373" spans="3:4" ht="12.75">
      <c r="C373" s="21"/>
      <c r="D373" s="10"/>
    </row>
    <row r="374" spans="3:4" ht="12.75">
      <c r="C374" s="21"/>
      <c r="D374" s="10"/>
    </row>
    <row r="375" spans="3:4" ht="12.75">
      <c r="C375" s="21"/>
      <c r="D375" s="10"/>
    </row>
    <row r="376" spans="3:4" ht="12.75">
      <c r="C376" s="21"/>
      <c r="D376" s="10"/>
    </row>
    <row r="377" spans="3:4" ht="12.75">
      <c r="C377" s="21"/>
      <c r="D377" s="10"/>
    </row>
    <row r="378" spans="3:4" ht="12.75">
      <c r="C378" s="21"/>
      <c r="D378" s="10"/>
    </row>
    <row r="379" spans="3:4" ht="12.75">
      <c r="C379" s="21"/>
      <c r="D379" s="10"/>
    </row>
    <row r="380" spans="3:4" ht="12.75">
      <c r="C380" s="21"/>
      <c r="D380" s="10"/>
    </row>
    <row r="381" spans="3:4" ht="12.75">
      <c r="C381" s="21"/>
      <c r="D381" s="10"/>
    </row>
    <row r="382" spans="3:4" ht="12.75">
      <c r="C382" s="21"/>
      <c r="D382" s="10"/>
    </row>
    <row r="383" spans="3:4" ht="12.75">
      <c r="C383" s="21"/>
      <c r="D383" s="10"/>
    </row>
    <row r="384" spans="3:4" ht="12.75">
      <c r="C384" s="21"/>
      <c r="D384" s="10"/>
    </row>
    <row r="385" spans="3:4" ht="12.75">
      <c r="C385" s="21"/>
      <c r="D385" s="10"/>
    </row>
    <row r="386" spans="3:4" ht="12.75">
      <c r="C386" s="21"/>
      <c r="D386" s="10"/>
    </row>
    <row r="387" spans="3:4" ht="12.75">
      <c r="C387" s="21"/>
      <c r="D387" s="10"/>
    </row>
    <row r="388" spans="3:4" ht="12.75">
      <c r="C388" s="21"/>
      <c r="D388" s="10"/>
    </row>
    <row r="389" spans="3:4" ht="12.75">
      <c r="C389" s="21"/>
      <c r="D389" s="10"/>
    </row>
    <row r="390" spans="3:4" ht="12.75">
      <c r="C390" s="21"/>
      <c r="D390" s="10"/>
    </row>
    <row r="391" spans="3:4" ht="12.75">
      <c r="C391" s="21"/>
      <c r="D391" s="10"/>
    </row>
    <row r="392" spans="3:4" ht="12.75">
      <c r="C392" s="21"/>
      <c r="D392" s="10"/>
    </row>
    <row r="393" spans="3:4" ht="12.75">
      <c r="C393" s="21"/>
      <c r="D393" s="10"/>
    </row>
    <row r="394" spans="3:4" ht="12.75">
      <c r="C394" s="21"/>
      <c r="D394" s="10"/>
    </row>
    <row r="395" spans="3:4" ht="12.75">
      <c r="C395" s="21"/>
      <c r="D395" s="10"/>
    </row>
    <row r="396" spans="3:4" ht="12.75">
      <c r="C396" s="21"/>
      <c r="D396" s="10"/>
    </row>
    <row r="397" spans="3:4" ht="12.75">
      <c r="C397" s="21"/>
      <c r="D397" s="10"/>
    </row>
    <row r="398" spans="3:4" ht="12.75">
      <c r="C398" s="21"/>
      <c r="D398" s="10"/>
    </row>
    <row r="399" spans="3:4" ht="12.75">
      <c r="C399" s="21"/>
      <c r="D399" s="10"/>
    </row>
    <row r="400" spans="3:4" ht="12.75">
      <c r="C400" s="21"/>
      <c r="D400" s="10"/>
    </row>
    <row r="401" spans="3:4" ht="12.75">
      <c r="C401" s="21"/>
      <c r="D401" s="10"/>
    </row>
    <row r="402" spans="3:4" ht="12.75">
      <c r="C402" s="21"/>
      <c r="D402" s="10"/>
    </row>
    <row r="403" spans="3:4" ht="12.75">
      <c r="C403" s="21"/>
      <c r="D403" s="10"/>
    </row>
    <row r="404" spans="3:4" ht="12.75">
      <c r="C404" s="21"/>
      <c r="D404" s="10"/>
    </row>
    <row r="405" spans="3:4" ht="12.75">
      <c r="C405" s="21"/>
      <c r="D405" s="10"/>
    </row>
    <row r="406" spans="3:4" ht="12.75">
      <c r="C406" s="21"/>
      <c r="D406" s="10"/>
    </row>
    <row r="407" spans="3:4" ht="12.75">
      <c r="C407" s="21"/>
      <c r="D407" s="10"/>
    </row>
    <row r="408" spans="3:4" ht="12.75">
      <c r="C408" s="21"/>
      <c r="D408" s="10"/>
    </row>
    <row r="409" spans="3:4" ht="12.75">
      <c r="C409" s="21"/>
      <c r="D409" s="10"/>
    </row>
    <row r="410" spans="3:4" ht="12.75">
      <c r="C410" s="21"/>
      <c r="D410" s="10"/>
    </row>
    <row r="411" spans="3:4" ht="12.75">
      <c r="C411" s="21"/>
      <c r="D411" s="10"/>
    </row>
    <row r="412" spans="3:4" ht="12.75">
      <c r="C412" s="21"/>
      <c r="D412" s="10"/>
    </row>
    <row r="413" spans="3:4" ht="12.75">
      <c r="C413" s="21"/>
      <c r="D413" s="10"/>
    </row>
    <row r="414" spans="3:4" ht="12.75">
      <c r="C414" s="21"/>
      <c r="D414" s="10"/>
    </row>
    <row r="415" spans="3:4" ht="12.75">
      <c r="C415" s="21"/>
      <c r="D415" s="10"/>
    </row>
    <row r="416" spans="3:4" ht="12.75">
      <c r="C416" s="21"/>
      <c r="D416" s="10"/>
    </row>
    <row r="417" spans="3:4" ht="12.75">
      <c r="C417" s="21"/>
      <c r="D417" s="10"/>
    </row>
    <row r="418" spans="3:4" ht="12.75">
      <c r="C418" s="21"/>
      <c r="D418" s="10"/>
    </row>
    <row r="419" spans="3:4" ht="12.75">
      <c r="C419" s="21"/>
      <c r="D419" s="10"/>
    </row>
    <row r="420" spans="3:4" ht="12.75">
      <c r="C420" s="21"/>
      <c r="D420" s="10"/>
    </row>
    <row r="421" spans="3:4" ht="12.75">
      <c r="C421" s="21"/>
      <c r="D421" s="10"/>
    </row>
    <row r="422" spans="3:4" ht="12.75">
      <c r="C422" s="21"/>
      <c r="D422" s="10"/>
    </row>
    <row r="423" spans="3:4" ht="12.75">
      <c r="C423" s="21"/>
      <c r="D423" s="10"/>
    </row>
    <row r="424" spans="3:4" ht="12.75">
      <c r="C424" s="21"/>
      <c r="D424" s="10"/>
    </row>
    <row r="425" spans="3:4" ht="12.75">
      <c r="C425" s="21"/>
      <c r="D425" s="10"/>
    </row>
    <row r="426" spans="3:4" ht="12.75">
      <c r="C426" s="21"/>
      <c r="D426" s="10"/>
    </row>
    <row r="427" spans="3:4" ht="12.75">
      <c r="C427" s="21"/>
      <c r="D427" s="10"/>
    </row>
    <row r="428" spans="3:4" ht="12.75">
      <c r="C428" s="21"/>
      <c r="D428" s="10"/>
    </row>
    <row r="429" spans="3:4" ht="12.75">
      <c r="C429" s="21"/>
      <c r="D429" s="10"/>
    </row>
    <row r="430" spans="3:4" ht="12.75">
      <c r="C430" s="21"/>
      <c r="D430" s="10"/>
    </row>
    <row r="431" spans="3:4" ht="12.75">
      <c r="C431" s="21"/>
      <c r="D431" s="10"/>
    </row>
  </sheetData>
  <sheetProtection/>
  <autoFilter ref="A8:EZ103"/>
  <mergeCells count="10">
    <mergeCell ref="A5:A7"/>
    <mergeCell ref="B5:B7"/>
    <mergeCell ref="C5:C7"/>
    <mergeCell ref="D5:D7"/>
    <mergeCell ref="B69:I69"/>
    <mergeCell ref="F5:F7"/>
    <mergeCell ref="E5:E7"/>
    <mergeCell ref="G5:G7"/>
    <mergeCell ref="I5:I7"/>
    <mergeCell ref="H5:H6"/>
  </mergeCells>
  <printOptions/>
  <pageMargins left="0.25" right="0.25" top="0.75" bottom="0.75" header="0.3" footer="0.3"/>
  <pageSetup horizontalDpi="300" verticalDpi="300" orientation="landscape" paperSize="9" scale="84" r:id="rId2"/>
  <headerFooter alignWithMargins="0">
    <oddHeader>&amp;CKURATORIUM OŚWIATY  W  ŁODZI</oddHeader>
    <oddFooter>&amp;CStrona &amp;P z &amp;N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4" sqref="E24"/>
    </sheetView>
  </sheetViews>
  <sheetFormatPr defaultColWidth="9.00390625" defaultRowHeight="12.75"/>
  <cols>
    <col min="1" max="1" width="5.375" style="13" customWidth="1"/>
    <col min="2" max="2" width="6.75390625" style="13" customWidth="1"/>
    <col min="3" max="3" width="24.25390625" style="13" customWidth="1"/>
    <col min="4" max="4" width="13.875" style="13" customWidth="1"/>
    <col min="5" max="5" width="22.625" style="13" customWidth="1"/>
    <col min="6" max="6" width="16.375" style="13" customWidth="1"/>
    <col min="7" max="7" width="15.375" style="13" customWidth="1"/>
    <col min="8" max="8" width="7.00390625" style="13" customWidth="1"/>
    <col min="9" max="16" width="5.75390625" style="14" hidden="1" customWidth="1"/>
    <col min="17" max="17" width="5.625" style="14" hidden="1" customWidth="1"/>
    <col min="18" max="20" width="5.75390625" style="14" hidden="1" customWidth="1"/>
    <col min="21" max="21" width="5.75390625" style="13" hidden="1" customWidth="1"/>
    <col min="22" max="22" width="8.25390625" style="13" hidden="1" customWidth="1"/>
    <col min="23" max="26" width="5.75390625" style="13" hidden="1" customWidth="1"/>
    <col min="27" max="27" width="5.625" style="13" hidden="1" customWidth="1"/>
    <col min="28" max="36" width="5.75390625" style="13" hidden="1" customWidth="1"/>
    <col min="37" max="37" width="6.25390625" style="13" hidden="1" customWidth="1"/>
    <col min="38" max="46" width="5.75390625" style="13" hidden="1" customWidth="1"/>
    <col min="47" max="47" width="5.375" style="13" hidden="1" customWidth="1"/>
    <col min="48" max="48" width="5.875" style="13" hidden="1" customWidth="1"/>
    <col min="49" max="49" width="6.00390625" style="13" hidden="1" customWidth="1"/>
    <col min="50" max="50" width="0" style="13" hidden="1" customWidth="1"/>
    <col min="51" max="51" width="6.00390625" style="13" hidden="1" customWidth="1"/>
    <col min="52" max="53" width="6.375" style="13" hidden="1" customWidth="1"/>
    <col min="54" max="54" width="5.75390625" style="13" hidden="1" customWidth="1"/>
    <col min="55" max="55" width="6.00390625" style="13" hidden="1" customWidth="1"/>
    <col min="56" max="56" width="5.75390625" style="13" hidden="1" customWidth="1"/>
    <col min="57" max="57" width="5.875" style="13" hidden="1" customWidth="1"/>
    <col min="58" max="58" width="5.75390625" style="13" hidden="1" customWidth="1"/>
    <col min="59" max="59" width="6.00390625" style="13" hidden="1" customWidth="1"/>
    <col min="60" max="60" width="5.625" style="13" hidden="1" customWidth="1"/>
    <col min="61" max="61" width="5.375" style="13" hidden="1" customWidth="1"/>
    <col min="62" max="62" width="5.625" style="13" hidden="1" customWidth="1"/>
    <col min="63" max="63" width="5.75390625" style="13" hidden="1" customWidth="1"/>
    <col min="64" max="69" width="0" style="13" hidden="1" customWidth="1"/>
    <col min="70" max="70" width="18.625" style="13" customWidth="1"/>
    <col min="71" max="16384" width="9.125" style="13" customWidth="1"/>
  </cols>
  <sheetData>
    <row r="1" spans="2:20" s="16" customFormat="1" ht="21" customHeight="1">
      <c r="B1" s="107" t="s">
        <v>151</v>
      </c>
      <c r="D1" s="15"/>
      <c r="E1" s="15"/>
      <c r="F1" s="15"/>
      <c r="G1" s="15"/>
      <c r="H1" s="1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s="16" customFormat="1" ht="15.75" customHeight="1">
      <c r="B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s="16" customFormat="1" ht="15.75" customHeight="1">
      <c r="B3" s="19" t="s">
        <v>1</v>
      </c>
      <c r="C3" s="17"/>
      <c r="D3" s="17"/>
      <c r="E3" s="17"/>
      <c r="F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s="16" customFormat="1" ht="15.75" customHeight="1">
      <c r="B4" s="19"/>
      <c r="C4" s="17"/>
      <c r="D4" s="17"/>
      <c r="E4" s="17"/>
      <c r="F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70" s="16" customFormat="1" ht="15.75" customHeight="1">
      <c r="A5" s="122" t="s">
        <v>3</v>
      </c>
      <c r="B5" s="122" t="s">
        <v>8</v>
      </c>
      <c r="C5" s="122" t="s">
        <v>4</v>
      </c>
      <c r="D5" s="122" t="s">
        <v>5</v>
      </c>
      <c r="E5" s="122" t="s">
        <v>6</v>
      </c>
      <c r="F5" s="122" t="s">
        <v>76</v>
      </c>
      <c r="G5" s="122" t="s">
        <v>7</v>
      </c>
      <c r="H5" s="92"/>
      <c r="I5" s="132" t="s">
        <v>86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93"/>
      <c r="AL5" s="93"/>
      <c r="AM5" s="93"/>
      <c r="AN5" s="93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6"/>
      <c r="BN5" s="129" t="s">
        <v>13</v>
      </c>
      <c r="BO5" s="130"/>
      <c r="BP5" s="130"/>
      <c r="BQ5" s="131"/>
      <c r="BR5" s="128" t="s">
        <v>232</v>
      </c>
    </row>
    <row r="6" spans="1:70" s="16" customFormat="1" ht="36.75" customHeight="1">
      <c r="A6" s="123"/>
      <c r="B6" s="123"/>
      <c r="C6" s="123"/>
      <c r="D6" s="123"/>
      <c r="E6" s="123"/>
      <c r="F6" s="123"/>
      <c r="G6" s="123"/>
      <c r="H6" s="106" t="s">
        <v>88</v>
      </c>
      <c r="I6" s="134" t="s">
        <v>82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134" t="s">
        <v>87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4" t="s">
        <v>83</v>
      </c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6"/>
      <c r="AY6" s="134" t="s">
        <v>84</v>
      </c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6"/>
      <c r="BM6" s="122" t="s">
        <v>9</v>
      </c>
      <c r="BN6" s="137" t="s">
        <v>10</v>
      </c>
      <c r="BO6" s="137" t="s">
        <v>11</v>
      </c>
      <c r="BP6" s="137" t="s">
        <v>12</v>
      </c>
      <c r="BQ6" s="137" t="s">
        <v>9</v>
      </c>
      <c r="BR6" s="128"/>
    </row>
    <row r="7" spans="1:70" s="16" customFormat="1" ht="2.25" customHeight="1" hidden="1">
      <c r="A7" s="124"/>
      <c r="B7" s="124"/>
      <c r="C7" s="124"/>
      <c r="D7" s="124"/>
      <c r="E7" s="124"/>
      <c r="F7" s="124"/>
      <c r="G7" s="124"/>
      <c r="H7" s="95"/>
      <c r="I7" s="94" t="s">
        <v>77</v>
      </c>
      <c r="J7" s="94" t="s">
        <v>79</v>
      </c>
      <c r="K7" s="94" t="s">
        <v>54</v>
      </c>
      <c r="L7" s="94" t="s">
        <v>89</v>
      </c>
      <c r="M7" s="91" t="s">
        <v>80</v>
      </c>
      <c r="N7" s="91" t="s">
        <v>90</v>
      </c>
      <c r="O7" s="91" t="s">
        <v>91</v>
      </c>
      <c r="P7" s="91" t="s">
        <v>53</v>
      </c>
      <c r="Q7" s="91" t="s">
        <v>92</v>
      </c>
      <c r="R7" s="91" t="s">
        <v>78</v>
      </c>
      <c r="S7" s="91" t="s">
        <v>81</v>
      </c>
      <c r="T7" s="91" t="s">
        <v>93</v>
      </c>
      <c r="U7" s="91" t="s">
        <v>94</v>
      </c>
      <c r="V7" s="91" t="s">
        <v>9</v>
      </c>
      <c r="W7" s="94" t="s">
        <v>77</v>
      </c>
      <c r="X7" s="94" t="s">
        <v>79</v>
      </c>
      <c r="Y7" s="94" t="s">
        <v>54</v>
      </c>
      <c r="Z7" s="94" t="s">
        <v>89</v>
      </c>
      <c r="AA7" s="91" t="s">
        <v>80</v>
      </c>
      <c r="AB7" s="91" t="s">
        <v>90</v>
      </c>
      <c r="AC7" s="91" t="s">
        <v>91</v>
      </c>
      <c r="AD7" s="91" t="s">
        <v>53</v>
      </c>
      <c r="AE7" s="91" t="s">
        <v>92</v>
      </c>
      <c r="AF7" s="91" t="s">
        <v>78</v>
      </c>
      <c r="AG7" s="91" t="s">
        <v>81</v>
      </c>
      <c r="AH7" s="91" t="s">
        <v>93</v>
      </c>
      <c r="AI7" s="91" t="s">
        <v>94</v>
      </c>
      <c r="AJ7" s="91" t="s">
        <v>9</v>
      </c>
      <c r="AK7" s="94" t="s">
        <v>77</v>
      </c>
      <c r="AL7" s="94" t="s">
        <v>79</v>
      </c>
      <c r="AM7" s="94" t="s">
        <v>54</v>
      </c>
      <c r="AN7" s="94" t="s">
        <v>89</v>
      </c>
      <c r="AO7" s="91" t="s">
        <v>80</v>
      </c>
      <c r="AP7" s="91" t="s">
        <v>90</v>
      </c>
      <c r="AQ7" s="91" t="s">
        <v>91</v>
      </c>
      <c r="AR7" s="91" t="s">
        <v>53</v>
      </c>
      <c r="AS7" s="91" t="s">
        <v>92</v>
      </c>
      <c r="AT7" s="91" t="s">
        <v>78</v>
      </c>
      <c r="AU7" s="91" t="s">
        <v>81</v>
      </c>
      <c r="AV7" s="91" t="s">
        <v>93</v>
      </c>
      <c r="AW7" s="91" t="s">
        <v>94</v>
      </c>
      <c r="AX7" s="91" t="s">
        <v>9</v>
      </c>
      <c r="AY7" s="94" t="s">
        <v>77</v>
      </c>
      <c r="AZ7" s="94" t="s">
        <v>79</v>
      </c>
      <c r="BA7" s="94" t="s">
        <v>54</v>
      </c>
      <c r="BB7" s="94" t="s">
        <v>89</v>
      </c>
      <c r="BC7" s="91" t="s">
        <v>80</v>
      </c>
      <c r="BD7" s="91" t="s">
        <v>90</v>
      </c>
      <c r="BE7" s="91" t="s">
        <v>91</v>
      </c>
      <c r="BF7" s="91" t="s">
        <v>53</v>
      </c>
      <c r="BG7" s="91" t="s">
        <v>92</v>
      </c>
      <c r="BH7" s="91" t="s">
        <v>78</v>
      </c>
      <c r="BI7" s="91" t="s">
        <v>81</v>
      </c>
      <c r="BJ7" s="91" t="s">
        <v>93</v>
      </c>
      <c r="BK7" s="91" t="s">
        <v>94</v>
      </c>
      <c r="BL7" s="91" t="s">
        <v>9</v>
      </c>
      <c r="BM7" s="124"/>
      <c r="BN7" s="138"/>
      <c r="BO7" s="138"/>
      <c r="BP7" s="138"/>
      <c r="BQ7" s="138"/>
      <c r="BR7" s="128"/>
    </row>
    <row r="8" spans="1:70" ht="14.25" customHeight="1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  <c r="T8" s="96">
        <v>20</v>
      </c>
      <c r="U8" s="96">
        <v>21</v>
      </c>
      <c r="V8" s="96">
        <v>22</v>
      </c>
      <c r="W8" s="96">
        <v>9</v>
      </c>
      <c r="X8" s="96">
        <v>10</v>
      </c>
      <c r="Y8" s="96">
        <v>11</v>
      </c>
      <c r="Z8" s="96">
        <v>12</v>
      </c>
      <c r="AA8" s="96">
        <v>13</v>
      </c>
      <c r="AB8" s="96">
        <v>14</v>
      </c>
      <c r="AC8" s="96">
        <v>15</v>
      </c>
      <c r="AD8" s="96">
        <v>16</v>
      </c>
      <c r="AE8" s="96">
        <v>17</v>
      </c>
      <c r="AF8" s="96">
        <v>18</v>
      </c>
      <c r="AG8" s="96">
        <v>19</v>
      </c>
      <c r="AH8" s="96">
        <v>20</v>
      </c>
      <c r="AI8" s="96">
        <v>21</v>
      </c>
      <c r="AJ8" s="96">
        <v>22</v>
      </c>
      <c r="AK8" s="96">
        <v>9</v>
      </c>
      <c r="AL8" s="96">
        <v>10</v>
      </c>
      <c r="AM8" s="96">
        <v>11</v>
      </c>
      <c r="AN8" s="96">
        <v>12</v>
      </c>
      <c r="AO8" s="96">
        <v>13</v>
      </c>
      <c r="AP8" s="96">
        <v>14</v>
      </c>
      <c r="AQ8" s="96">
        <v>15</v>
      </c>
      <c r="AR8" s="96">
        <v>16</v>
      </c>
      <c r="AS8" s="96">
        <v>17</v>
      </c>
      <c r="AT8" s="96">
        <v>18</v>
      </c>
      <c r="AU8" s="96">
        <v>19</v>
      </c>
      <c r="AV8" s="96">
        <v>20</v>
      </c>
      <c r="AW8" s="96">
        <v>21</v>
      </c>
      <c r="AX8" s="96">
        <v>22</v>
      </c>
      <c r="AY8" s="96">
        <v>9</v>
      </c>
      <c r="AZ8" s="96">
        <v>10</v>
      </c>
      <c r="BA8" s="96">
        <v>11</v>
      </c>
      <c r="BB8" s="96">
        <v>12</v>
      </c>
      <c r="BC8" s="96">
        <v>13</v>
      </c>
      <c r="BD8" s="96">
        <v>14</v>
      </c>
      <c r="BE8" s="96">
        <v>15</v>
      </c>
      <c r="BF8" s="96">
        <v>16</v>
      </c>
      <c r="BG8" s="96">
        <v>17</v>
      </c>
      <c r="BH8" s="96">
        <v>18</v>
      </c>
      <c r="BI8" s="96">
        <v>19</v>
      </c>
      <c r="BJ8" s="96">
        <v>20</v>
      </c>
      <c r="BK8" s="96">
        <v>21</v>
      </c>
      <c r="BL8" s="96">
        <v>22</v>
      </c>
      <c r="BM8" s="96">
        <v>23</v>
      </c>
      <c r="BN8" s="96">
        <v>24</v>
      </c>
      <c r="BO8" s="96">
        <v>25</v>
      </c>
      <c r="BP8" s="96">
        <v>26</v>
      </c>
      <c r="BQ8" s="96">
        <v>27</v>
      </c>
      <c r="BR8" s="97">
        <v>9</v>
      </c>
    </row>
    <row r="9" spans="1:70" ht="48">
      <c r="A9" s="66">
        <v>1</v>
      </c>
      <c r="B9" s="66">
        <v>1</v>
      </c>
      <c r="C9" s="68" t="s">
        <v>132</v>
      </c>
      <c r="D9" s="42" t="s">
        <v>29</v>
      </c>
      <c r="E9" s="55" t="s">
        <v>180</v>
      </c>
      <c r="F9" s="71">
        <v>9800</v>
      </c>
      <c r="G9" s="42" t="s">
        <v>258</v>
      </c>
      <c r="H9" s="42">
        <v>35</v>
      </c>
      <c r="I9" s="35">
        <v>8</v>
      </c>
      <c r="J9" s="35">
        <v>6</v>
      </c>
      <c r="K9" s="35"/>
      <c r="L9" s="35"/>
      <c r="M9" s="35"/>
      <c r="N9" s="35"/>
      <c r="O9" s="35">
        <v>8</v>
      </c>
      <c r="P9" s="35"/>
      <c r="Q9" s="35"/>
      <c r="R9" s="35">
        <v>8</v>
      </c>
      <c r="S9" s="35"/>
      <c r="T9" s="35"/>
      <c r="U9" s="35"/>
      <c r="V9" s="33">
        <f>AVERAGE(I9:U9)</f>
        <v>7.5</v>
      </c>
      <c r="W9" s="35">
        <v>23</v>
      </c>
      <c r="X9" s="35">
        <v>25</v>
      </c>
      <c r="Y9" s="35"/>
      <c r="Z9" s="35"/>
      <c r="AA9" s="35"/>
      <c r="AB9" s="35"/>
      <c r="AC9" s="35">
        <v>25</v>
      </c>
      <c r="AD9" s="35"/>
      <c r="AE9" s="35"/>
      <c r="AF9" s="35">
        <v>25</v>
      </c>
      <c r="AG9" s="35"/>
      <c r="AH9" s="35"/>
      <c r="AI9" s="34"/>
      <c r="AJ9" s="34">
        <f>AVERAGE(W9:AI9)</f>
        <v>24.5</v>
      </c>
      <c r="AK9" s="34">
        <v>20</v>
      </c>
      <c r="AL9" s="34">
        <v>25</v>
      </c>
      <c r="AM9" s="34"/>
      <c r="AN9" s="34"/>
      <c r="AO9" s="34"/>
      <c r="AP9" s="34"/>
      <c r="AQ9" s="34">
        <v>25</v>
      </c>
      <c r="AR9" s="34"/>
      <c r="AS9" s="34"/>
      <c r="AT9" s="34">
        <v>24</v>
      </c>
      <c r="AU9" s="34"/>
      <c r="AV9" s="34"/>
      <c r="AW9" s="34"/>
      <c r="AX9" s="34">
        <f>AVERAGE(AK9:AW9)</f>
        <v>23.5</v>
      </c>
      <c r="AY9" s="34">
        <v>15</v>
      </c>
      <c r="AZ9" s="34">
        <v>15</v>
      </c>
      <c r="BA9" s="34"/>
      <c r="BB9" s="34"/>
      <c r="BC9" s="34"/>
      <c r="BD9" s="34"/>
      <c r="BE9" s="34">
        <v>15</v>
      </c>
      <c r="BF9" s="34"/>
      <c r="BG9" s="34"/>
      <c r="BH9" s="34">
        <v>15</v>
      </c>
      <c r="BI9" s="34"/>
      <c r="BJ9" s="34"/>
      <c r="BK9" s="34"/>
      <c r="BL9" s="34">
        <f>AVERAGE(AY9:BK9)</f>
        <v>15</v>
      </c>
      <c r="BM9" s="37">
        <f>V9+AJ9+AX9+BL9</f>
        <v>70.5</v>
      </c>
      <c r="BN9" s="36"/>
      <c r="BO9" s="36"/>
      <c r="BP9" s="36"/>
      <c r="BQ9" s="37">
        <f>SUM(BN9:BP9)</f>
        <v>0</v>
      </c>
      <c r="BR9" s="90"/>
    </row>
  </sheetData>
  <sheetProtection/>
  <autoFilter ref="A8:AZ8">
    <sortState ref="A9:AZ9">
      <sortCondition sortBy="value" ref="A9"/>
    </sortState>
  </autoFilter>
  <mergeCells count="20">
    <mergeCell ref="E5:E7"/>
    <mergeCell ref="BQ6:BQ7"/>
    <mergeCell ref="BN6:BN7"/>
    <mergeCell ref="BO6:BO7"/>
    <mergeCell ref="A5:A7"/>
    <mergeCell ref="B5:B7"/>
    <mergeCell ref="C5:C7"/>
    <mergeCell ref="D5:D7"/>
    <mergeCell ref="F5:F7"/>
    <mergeCell ref="AO5:BM5"/>
    <mergeCell ref="G5:G7"/>
    <mergeCell ref="BN5:BQ5"/>
    <mergeCell ref="I5:AJ5"/>
    <mergeCell ref="BR5:BR7"/>
    <mergeCell ref="I6:V6"/>
    <mergeCell ref="W6:AJ6"/>
    <mergeCell ref="AK6:AX6"/>
    <mergeCell ref="AY6:BL6"/>
    <mergeCell ref="BM6:BM7"/>
    <mergeCell ref="BP6:BP7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&amp;CKURATORIUM OŚWIATY  W  ŁODZI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Z10" sqref="BZ10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31.25390625" style="0" customWidth="1"/>
    <col min="4" max="4" width="12.875" style="0" customWidth="1"/>
    <col min="5" max="5" width="32.00390625" style="0" customWidth="1"/>
    <col min="6" max="6" width="15.375" style="0" customWidth="1"/>
    <col min="7" max="7" width="11.25390625" style="0" customWidth="1"/>
    <col min="8" max="8" width="8.125" style="0" customWidth="1"/>
    <col min="9" max="16" width="5.75390625" style="0" hidden="1" customWidth="1"/>
    <col min="17" max="17" width="7.75390625" style="0" hidden="1" customWidth="1"/>
    <col min="18" max="21" width="5.75390625" style="0" hidden="1" customWidth="1"/>
    <col min="22" max="22" width="9.00390625" style="0" hidden="1" customWidth="1"/>
    <col min="23" max="26" width="5.75390625" style="0" hidden="1" customWidth="1"/>
    <col min="27" max="27" width="0" style="0" hidden="1" customWidth="1"/>
    <col min="28" max="35" width="5.75390625" style="0" hidden="1" customWidth="1"/>
    <col min="36" max="36" width="0" style="0" hidden="1" customWidth="1"/>
    <col min="37" max="37" width="6.625" style="0" hidden="1" customWidth="1"/>
    <col min="38" max="46" width="5.75390625" style="0" hidden="1" customWidth="1"/>
    <col min="47" max="48" width="6.75390625" style="0" hidden="1" customWidth="1"/>
    <col min="49" max="49" width="6.375" style="0" hidden="1" customWidth="1"/>
    <col min="50" max="50" width="0" style="0" hidden="1" customWidth="1"/>
    <col min="51" max="51" width="6.00390625" style="0" hidden="1" customWidth="1"/>
    <col min="52" max="52" width="0" style="0" hidden="1" customWidth="1"/>
    <col min="53" max="53" width="7.625" style="0" hidden="1" customWidth="1"/>
    <col min="54" max="54" width="7.00390625" style="0" hidden="1" customWidth="1"/>
    <col min="55" max="55" width="6.875" style="0" hidden="1" customWidth="1"/>
    <col min="56" max="56" width="6.75390625" style="0" hidden="1" customWidth="1"/>
    <col min="57" max="57" width="7.25390625" style="0" hidden="1" customWidth="1"/>
    <col min="58" max="58" width="6.75390625" style="0" hidden="1" customWidth="1"/>
    <col min="59" max="59" width="6.625" style="0" hidden="1" customWidth="1"/>
    <col min="60" max="62" width="6.125" style="0" hidden="1" customWidth="1"/>
    <col min="63" max="63" width="6.75390625" style="0" hidden="1" customWidth="1"/>
    <col min="64" max="64" width="8.625" style="0" hidden="1" customWidth="1"/>
    <col min="65" max="69" width="0" style="0" hidden="1" customWidth="1"/>
    <col min="70" max="70" width="16.625" style="0" customWidth="1"/>
  </cols>
  <sheetData>
    <row r="1" spans="2:8" ht="15.75">
      <c r="B1" s="109" t="s">
        <v>151</v>
      </c>
      <c r="C1" s="2"/>
      <c r="D1" s="2"/>
      <c r="E1" s="2"/>
      <c r="F1" s="2"/>
      <c r="G1" s="2"/>
      <c r="H1" s="2"/>
    </row>
    <row r="2" ht="6" customHeight="1">
      <c r="B2" s="1"/>
    </row>
    <row r="3" spans="2:4" ht="12.75">
      <c r="B3" s="6" t="s">
        <v>2</v>
      </c>
      <c r="C3" s="8"/>
      <c r="D3" s="8"/>
    </row>
    <row r="4" spans="2:4" ht="7.5" customHeight="1">
      <c r="B4" s="7"/>
      <c r="C4" s="8"/>
      <c r="D4" s="8"/>
    </row>
    <row r="5" spans="1:70" ht="12.75" customHeight="1">
      <c r="A5" s="122" t="s">
        <v>3</v>
      </c>
      <c r="B5" s="122" t="s">
        <v>8</v>
      </c>
      <c r="C5" s="122" t="s">
        <v>4</v>
      </c>
      <c r="D5" s="122" t="s">
        <v>5</v>
      </c>
      <c r="E5" s="122" t="s">
        <v>6</v>
      </c>
      <c r="F5" s="122" t="s">
        <v>76</v>
      </c>
      <c r="G5" s="122" t="s">
        <v>7</v>
      </c>
      <c r="H5" s="92"/>
      <c r="I5" s="132" t="s">
        <v>86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93"/>
      <c r="AL5" s="93"/>
      <c r="AM5" s="93"/>
      <c r="AN5" s="93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6"/>
      <c r="BN5" s="129" t="s">
        <v>13</v>
      </c>
      <c r="BO5" s="130"/>
      <c r="BP5" s="130"/>
      <c r="BQ5" s="131"/>
      <c r="BR5" s="128" t="s">
        <v>232</v>
      </c>
    </row>
    <row r="6" spans="1:70" ht="30.75" customHeight="1">
      <c r="A6" s="123"/>
      <c r="B6" s="123"/>
      <c r="C6" s="123"/>
      <c r="D6" s="123"/>
      <c r="E6" s="123"/>
      <c r="F6" s="123"/>
      <c r="G6" s="123"/>
      <c r="H6" s="106" t="s">
        <v>88</v>
      </c>
      <c r="I6" s="134" t="s">
        <v>82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134" t="s">
        <v>87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4" t="s">
        <v>83</v>
      </c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6"/>
      <c r="AY6" s="134" t="s">
        <v>84</v>
      </c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6"/>
      <c r="BM6" s="122" t="s">
        <v>9</v>
      </c>
      <c r="BN6" s="137" t="s">
        <v>10</v>
      </c>
      <c r="BO6" s="137" t="s">
        <v>11</v>
      </c>
      <c r="BP6" s="137" t="s">
        <v>12</v>
      </c>
      <c r="BQ6" s="137" t="s">
        <v>9</v>
      </c>
      <c r="BR6" s="128"/>
    </row>
    <row r="7" spans="1:70" ht="11.25" customHeight="1" hidden="1">
      <c r="A7" s="124"/>
      <c r="B7" s="124"/>
      <c r="C7" s="124"/>
      <c r="D7" s="124"/>
      <c r="E7" s="124"/>
      <c r="F7" s="124"/>
      <c r="G7" s="124"/>
      <c r="H7" s="95"/>
      <c r="I7" s="94" t="s">
        <v>77</v>
      </c>
      <c r="J7" s="94" t="s">
        <v>79</v>
      </c>
      <c r="K7" s="94" t="s">
        <v>54</v>
      </c>
      <c r="L7" s="94" t="s">
        <v>89</v>
      </c>
      <c r="M7" s="91" t="s">
        <v>80</v>
      </c>
      <c r="N7" s="91" t="s">
        <v>90</v>
      </c>
      <c r="O7" s="91" t="s">
        <v>91</v>
      </c>
      <c r="P7" s="91" t="s">
        <v>53</v>
      </c>
      <c r="Q7" s="91" t="s">
        <v>92</v>
      </c>
      <c r="R7" s="91" t="s">
        <v>78</v>
      </c>
      <c r="S7" s="91" t="s">
        <v>81</v>
      </c>
      <c r="T7" s="91" t="s">
        <v>93</v>
      </c>
      <c r="U7" s="91" t="s">
        <v>94</v>
      </c>
      <c r="V7" s="91" t="s">
        <v>9</v>
      </c>
      <c r="W7" s="94" t="s">
        <v>77</v>
      </c>
      <c r="X7" s="94" t="s">
        <v>79</v>
      </c>
      <c r="Y7" s="94" t="s">
        <v>54</v>
      </c>
      <c r="Z7" s="94" t="s">
        <v>89</v>
      </c>
      <c r="AA7" s="91" t="s">
        <v>80</v>
      </c>
      <c r="AB7" s="91" t="s">
        <v>90</v>
      </c>
      <c r="AC7" s="91" t="s">
        <v>91</v>
      </c>
      <c r="AD7" s="91" t="s">
        <v>53</v>
      </c>
      <c r="AE7" s="91" t="s">
        <v>92</v>
      </c>
      <c r="AF7" s="91" t="s">
        <v>78</v>
      </c>
      <c r="AG7" s="91" t="s">
        <v>81</v>
      </c>
      <c r="AH7" s="91" t="s">
        <v>93</v>
      </c>
      <c r="AI7" s="91" t="s">
        <v>94</v>
      </c>
      <c r="AJ7" s="91" t="s">
        <v>9</v>
      </c>
      <c r="AK7" s="94" t="s">
        <v>77</v>
      </c>
      <c r="AL7" s="94" t="s">
        <v>79</v>
      </c>
      <c r="AM7" s="94" t="s">
        <v>54</v>
      </c>
      <c r="AN7" s="94" t="s">
        <v>89</v>
      </c>
      <c r="AO7" s="91" t="s">
        <v>80</v>
      </c>
      <c r="AP7" s="91" t="s">
        <v>90</v>
      </c>
      <c r="AQ7" s="91" t="s">
        <v>91</v>
      </c>
      <c r="AR7" s="91" t="s">
        <v>53</v>
      </c>
      <c r="AS7" s="91" t="s">
        <v>92</v>
      </c>
      <c r="AT7" s="91" t="s">
        <v>78</v>
      </c>
      <c r="AU7" s="91" t="s">
        <v>81</v>
      </c>
      <c r="AV7" s="91" t="s">
        <v>93</v>
      </c>
      <c r="AW7" s="91" t="s">
        <v>94</v>
      </c>
      <c r="AX7" s="91" t="s">
        <v>9</v>
      </c>
      <c r="AY7" s="94" t="s">
        <v>77</v>
      </c>
      <c r="AZ7" s="94" t="s">
        <v>79</v>
      </c>
      <c r="BA7" s="94" t="s">
        <v>54</v>
      </c>
      <c r="BB7" s="94" t="s">
        <v>89</v>
      </c>
      <c r="BC7" s="91" t="s">
        <v>80</v>
      </c>
      <c r="BD7" s="91" t="s">
        <v>90</v>
      </c>
      <c r="BE7" s="91" t="s">
        <v>91</v>
      </c>
      <c r="BF7" s="91" t="s">
        <v>53</v>
      </c>
      <c r="BG7" s="91" t="s">
        <v>92</v>
      </c>
      <c r="BH7" s="91" t="s">
        <v>78</v>
      </c>
      <c r="BI7" s="91" t="s">
        <v>81</v>
      </c>
      <c r="BJ7" s="91" t="s">
        <v>93</v>
      </c>
      <c r="BK7" s="91" t="s">
        <v>94</v>
      </c>
      <c r="BL7" s="91" t="s">
        <v>9</v>
      </c>
      <c r="BM7" s="124"/>
      <c r="BN7" s="138"/>
      <c r="BO7" s="138"/>
      <c r="BP7" s="138"/>
      <c r="BQ7" s="138"/>
      <c r="BR7" s="128"/>
    </row>
    <row r="8" spans="1:70" ht="12.75">
      <c r="A8" s="9">
        <v>1</v>
      </c>
      <c r="B8" s="9">
        <v>2</v>
      </c>
      <c r="C8" s="9">
        <v>3</v>
      </c>
      <c r="D8" s="45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9</v>
      </c>
      <c r="X8" s="9">
        <v>10</v>
      </c>
      <c r="Y8" s="9">
        <v>11</v>
      </c>
      <c r="Z8" s="9">
        <v>12</v>
      </c>
      <c r="AA8" s="9">
        <v>13</v>
      </c>
      <c r="AB8" s="9">
        <v>14</v>
      </c>
      <c r="AC8" s="9">
        <v>15</v>
      </c>
      <c r="AD8" s="9">
        <v>16</v>
      </c>
      <c r="AE8" s="9">
        <v>17</v>
      </c>
      <c r="AF8" s="9">
        <v>18</v>
      </c>
      <c r="AG8" s="9">
        <v>19</v>
      </c>
      <c r="AH8" s="9">
        <v>20</v>
      </c>
      <c r="AI8" s="9">
        <v>21</v>
      </c>
      <c r="AJ8" s="9">
        <v>22</v>
      </c>
      <c r="AK8" s="9">
        <v>9</v>
      </c>
      <c r="AL8" s="9">
        <v>10</v>
      </c>
      <c r="AM8" s="9">
        <v>11</v>
      </c>
      <c r="AN8" s="9">
        <v>12</v>
      </c>
      <c r="AO8" s="9">
        <v>13</v>
      </c>
      <c r="AP8" s="9">
        <v>14</v>
      </c>
      <c r="AQ8" s="9">
        <v>15</v>
      </c>
      <c r="AR8" s="9">
        <v>16</v>
      </c>
      <c r="AS8" s="9">
        <v>17</v>
      </c>
      <c r="AT8" s="9">
        <v>18</v>
      </c>
      <c r="AU8" s="9">
        <v>19</v>
      </c>
      <c r="AV8" s="9">
        <v>20</v>
      </c>
      <c r="AW8" s="9">
        <v>21</v>
      </c>
      <c r="AX8" s="9">
        <v>22</v>
      </c>
      <c r="AY8" s="9">
        <v>9</v>
      </c>
      <c r="AZ8" s="9">
        <v>10</v>
      </c>
      <c r="BA8" s="9">
        <v>11</v>
      </c>
      <c r="BB8" s="9">
        <v>12</v>
      </c>
      <c r="BC8" s="9">
        <v>13</v>
      </c>
      <c r="BD8" s="9">
        <v>14</v>
      </c>
      <c r="BE8" s="9">
        <v>15</v>
      </c>
      <c r="BF8" s="9">
        <v>16</v>
      </c>
      <c r="BG8" s="9">
        <v>17</v>
      </c>
      <c r="BH8" s="9">
        <v>18</v>
      </c>
      <c r="BI8" s="9">
        <v>19</v>
      </c>
      <c r="BJ8" s="9">
        <v>20</v>
      </c>
      <c r="BK8" s="9">
        <v>21</v>
      </c>
      <c r="BL8" s="9">
        <v>22</v>
      </c>
      <c r="BM8" s="9">
        <v>23</v>
      </c>
      <c r="BN8" s="9">
        <v>24</v>
      </c>
      <c r="BO8" s="9">
        <v>25</v>
      </c>
      <c r="BP8" s="9">
        <v>26</v>
      </c>
      <c r="BQ8" s="9">
        <v>27</v>
      </c>
      <c r="BR8" s="40">
        <v>9</v>
      </c>
    </row>
    <row r="9" spans="1:70" s="3" customFormat="1" ht="36">
      <c r="A9" s="117">
        <v>1</v>
      </c>
      <c r="B9" s="117">
        <v>1</v>
      </c>
      <c r="C9" s="69" t="s">
        <v>234</v>
      </c>
      <c r="D9" s="42" t="s">
        <v>65</v>
      </c>
      <c r="E9" s="42" t="s">
        <v>236</v>
      </c>
      <c r="F9" s="71">
        <v>9680</v>
      </c>
      <c r="G9" s="42" t="s">
        <v>98</v>
      </c>
      <c r="H9" s="53">
        <v>44</v>
      </c>
      <c r="I9" s="35"/>
      <c r="J9" s="35">
        <v>9</v>
      </c>
      <c r="K9" s="35"/>
      <c r="L9" s="35"/>
      <c r="M9" s="35"/>
      <c r="N9" s="35">
        <v>10</v>
      </c>
      <c r="O9" s="35">
        <v>10</v>
      </c>
      <c r="P9" s="35"/>
      <c r="Q9" s="35"/>
      <c r="R9" s="35">
        <v>9</v>
      </c>
      <c r="S9" s="35"/>
      <c r="T9" s="35"/>
      <c r="U9" s="35"/>
      <c r="V9" s="33">
        <f>AVERAGE(I9:U9)</f>
        <v>9.5</v>
      </c>
      <c r="W9" s="35"/>
      <c r="X9" s="35">
        <v>27</v>
      </c>
      <c r="Y9" s="35"/>
      <c r="Z9" s="35"/>
      <c r="AA9" s="35"/>
      <c r="AB9" s="35">
        <v>27</v>
      </c>
      <c r="AC9" s="35">
        <v>28</v>
      </c>
      <c r="AD9" s="35"/>
      <c r="AE9" s="35"/>
      <c r="AF9" s="35">
        <v>27</v>
      </c>
      <c r="AG9" s="35"/>
      <c r="AH9" s="35"/>
      <c r="AI9" s="118"/>
      <c r="AJ9" s="118">
        <f>AVERAGE(W9:AI9)</f>
        <v>27.25</v>
      </c>
      <c r="AK9" s="118"/>
      <c r="AL9" s="118">
        <v>21</v>
      </c>
      <c r="AM9" s="118"/>
      <c r="AN9" s="118"/>
      <c r="AO9" s="118"/>
      <c r="AP9" s="118">
        <v>21</v>
      </c>
      <c r="AQ9" s="118">
        <v>22</v>
      </c>
      <c r="AR9" s="118"/>
      <c r="AS9" s="118"/>
      <c r="AT9" s="118">
        <v>20</v>
      </c>
      <c r="AU9" s="118"/>
      <c r="AV9" s="118"/>
      <c r="AW9" s="118"/>
      <c r="AX9" s="118">
        <f>AVERAGE(AK9:AW9)</f>
        <v>21</v>
      </c>
      <c r="AY9" s="118"/>
      <c r="AZ9" s="118">
        <v>20</v>
      </c>
      <c r="BA9" s="118"/>
      <c r="BB9" s="118"/>
      <c r="BC9" s="118"/>
      <c r="BD9" s="118">
        <v>20</v>
      </c>
      <c r="BE9" s="118">
        <v>20</v>
      </c>
      <c r="BF9" s="118"/>
      <c r="BG9" s="118"/>
      <c r="BH9" s="118">
        <v>20</v>
      </c>
      <c r="BI9" s="118"/>
      <c r="BJ9" s="118"/>
      <c r="BK9" s="118"/>
      <c r="BL9" s="118">
        <f>AVERAGE(AY9:BK9)</f>
        <v>20</v>
      </c>
      <c r="BM9" s="119">
        <f aca="true" t="shared" si="0" ref="BM9:BM16">V9+AJ9+AX9+BL9</f>
        <v>77.75</v>
      </c>
      <c r="BN9" s="120"/>
      <c r="BO9" s="120"/>
      <c r="BP9" s="120"/>
      <c r="BQ9" s="119">
        <f>SUM(BN9:BP9)</f>
        <v>0</v>
      </c>
      <c r="BR9" s="121"/>
    </row>
    <row r="10" spans="1:70" ht="72">
      <c r="A10" s="117">
        <v>2</v>
      </c>
      <c r="B10" s="117">
        <v>2</v>
      </c>
      <c r="C10" s="68" t="s">
        <v>110</v>
      </c>
      <c r="D10" s="42" t="s">
        <v>111</v>
      </c>
      <c r="E10" s="55" t="s">
        <v>237</v>
      </c>
      <c r="F10" s="71">
        <v>9120</v>
      </c>
      <c r="G10" s="42" t="s">
        <v>112</v>
      </c>
      <c r="H10" s="42">
        <v>38</v>
      </c>
      <c r="I10" s="35"/>
      <c r="J10" s="35">
        <v>9</v>
      </c>
      <c r="K10" s="35"/>
      <c r="L10" s="35"/>
      <c r="M10" s="35"/>
      <c r="N10" s="35">
        <v>8</v>
      </c>
      <c r="O10" s="35">
        <v>9</v>
      </c>
      <c r="P10" s="35"/>
      <c r="Q10" s="35"/>
      <c r="R10" s="35">
        <v>8</v>
      </c>
      <c r="S10" s="35"/>
      <c r="T10" s="35"/>
      <c r="U10" s="35"/>
      <c r="V10" s="33">
        <f>AVERAGE(I10:U10)</f>
        <v>8.5</v>
      </c>
      <c r="W10" s="35"/>
      <c r="X10" s="35">
        <v>23</v>
      </c>
      <c r="Y10" s="35"/>
      <c r="Z10" s="35"/>
      <c r="AA10" s="35"/>
      <c r="AB10" s="35">
        <v>25</v>
      </c>
      <c r="AC10" s="35">
        <v>24</v>
      </c>
      <c r="AD10" s="35"/>
      <c r="AE10" s="35"/>
      <c r="AF10" s="35">
        <v>24</v>
      </c>
      <c r="AG10" s="35"/>
      <c r="AH10" s="35"/>
      <c r="AI10" s="118"/>
      <c r="AJ10" s="118">
        <f aca="true" t="shared" si="1" ref="AJ10:AJ16">AVERAGE(W10:AI10)</f>
        <v>24</v>
      </c>
      <c r="AK10" s="118"/>
      <c r="AL10" s="118">
        <v>21</v>
      </c>
      <c r="AM10" s="118"/>
      <c r="AN10" s="118"/>
      <c r="AO10" s="118"/>
      <c r="AP10" s="118">
        <v>23</v>
      </c>
      <c r="AQ10" s="118">
        <v>23</v>
      </c>
      <c r="AR10" s="118"/>
      <c r="AS10" s="118"/>
      <c r="AT10" s="118">
        <v>23</v>
      </c>
      <c r="AU10" s="118"/>
      <c r="AV10" s="118"/>
      <c r="AW10" s="118"/>
      <c r="AX10" s="118">
        <f aca="true" t="shared" si="2" ref="AX10:AX16">AVERAGE(AK10:AW10)</f>
        <v>22.5</v>
      </c>
      <c r="AY10" s="118"/>
      <c r="AZ10" s="118">
        <v>18</v>
      </c>
      <c r="BA10" s="118"/>
      <c r="BB10" s="118"/>
      <c r="BC10" s="118"/>
      <c r="BD10" s="118">
        <v>18</v>
      </c>
      <c r="BE10" s="118">
        <v>19</v>
      </c>
      <c r="BF10" s="118"/>
      <c r="BG10" s="118"/>
      <c r="BH10" s="118">
        <v>18</v>
      </c>
      <c r="BI10" s="118"/>
      <c r="BJ10" s="118"/>
      <c r="BK10" s="118"/>
      <c r="BL10" s="118">
        <f aca="true" t="shared" si="3" ref="BL10:BL16">AVERAGE(AY10:BK10)</f>
        <v>18.25</v>
      </c>
      <c r="BM10" s="119">
        <f t="shared" si="0"/>
        <v>73.25</v>
      </c>
      <c r="BN10" s="120"/>
      <c r="BO10" s="120"/>
      <c r="BP10" s="120"/>
      <c r="BQ10" s="119">
        <f aca="true" t="shared" si="4" ref="BQ10:BQ16">SUM(BN10:BP10)</f>
        <v>0</v>
      </c>
      <c r="BR10" s="90"/>
    </row>
    <row r="11" spans="1:70" ht="36">
      <c r="A11" s="117">
        <v>3</v>
      </c>
      <c r="B11" s="117">
        <v>3</v>
      </c>
      <c r="C11" s="68" t="s">
        <v>298</v>
      </c>
      <c r="D11" s="42" t="s">
        <v>97</v>
      </c>
      <c r="E11" s="42" t="s">
        <v>235</v>
      </c>
      <c r="F11" s="71">
        <v>19000</v>
      </c>
      <c r="G11" s="42" t="s">
        <v>133</v>
      </c>
      <c r="H11" s="42">
        <v>95</v>
      </c>
      <c r="I11" s="35"/>
      <c r="J11" s="35">
        <v>10</v>
      </c>
      <c r="K11" s="35"/>
      <c r="L11" s="35"/>
      <c r="M11" s="35"/>
      <c r="N11" s="35">
        <v>10</v>
      </c>
      <c r="O11" s="35">
        <v>10</v>
      </c>
      <c r="P11" s="35"/>
      <c r="Q11" s="35"/>
      <c r="R11" s="35">
        <v>8</v>
      </c>
      <c r="S11" s="35"/>
      <c r="T11" s="35"/>
      <c r="U11" s="35"/>
      <c r="V11" s="33">
        <f aca="true" t="shared" si="5" ref="V11:V16">AVERAGE(I11:U11)</f>
        <v>9.5</v>
      </c>
      <c r="W11" s="35"/>
      <c r="X11" s="35">
        <v>28</v>
      </c>
      <c r="Y11" s="35"/>
      <c r="Z11" s="35"/>
      <c r="AA11" s="35"/>
      <c r="AB11" s="35">
        <v>28</v>
      </c>
      <c r="AC11" s="35">
        <v>28</v>
      </c>
      <c r="AD11" s="35"/>
      <c r="AE11" s="35"/>
      <c r="AF11" s="35">
        <v>28</v>
      </c>
      <c r="AG11" s="35"/>
      <c r="AH11" s="35"/>
      <c r="AI11" s="118"/>
      <c r="AJ11" s="118">
        <f t="shared" si="1"/>
        <v>28</v>
      </c>
      <c r="AK11" s="118"/>
      <c r="AL11" s="118">
        <v>21</v>
      </c>
      <c r="AM11" s="118"/>
      <c r="AN11" s="118"/>
      <c r="AO11" s="118"/>
      <c r="AP11" s="118">
        <v>22</v>
      </c>
      <c r="AQ11" s="118">
        <v>25</v>
      </c>
      <c r="AR11" s="118"/>
      <c r="AS11" s="118"/>
      <c r="AT11" s="118">
        <v>21</v>
      </c>
      <c r="AU11" s="118"/>
      <c r="AV11" s="118"/>
      <c r="AW11" s="118"/>
      <c r="AX11" s="118">
        <f t="shared" si="2"/>
        <v>22.25</v>
      </c>
      <c r="AY11" s="118"/>
      <c r="AZ11" s="118">
        <v>20</v>
      </c>
      <c r="BA11" s="118"/>
      <c r="BB11" s="118"/>
      <c r="BC11" s="118"/>
      <c r="BD11" s="118">
        <v>20</v>
      </c>
      <c r="BE11" s="118">
        <v>20</v>
      </c>
      <c r="BF11" s="118"/>
      <c r="BG11" s="118"/>
      <c r="BH11" s="118">
        <v>20</v>
      </c>
      <c r="BI11" s="118"/>
      <c r="BJ11" s="118"/>
      <c r="BK11" s="118"/>
      <c r="BL11" s="118">
        <f t="shared" si="3"/>
        <v>20</v>
      </c>
      <c r="BM11" s="119">
        <f t="shared" si="0"/>
        <v>79.75</v>
      </c>
      <c r="BN11" s="120"/>
      <c r="BO11" s="120"/>
      <c r="BP11" s="120"/>
      <c r="BQ11" s="119">
        <f t="shared" si="4"/>
        <v>0</v>
      </c>
      <c r="BR11" s="90"/>
    </row>
    <row r="12" spans="1:70" ht="60">
      <c r="A12" s="117">
        <v>4</v>
      </c>
      <c r="B12" s="117">
        <v>4</v>
      </c>
      <c r="C12" s="68" t="s">
        <v>134</v>
      </c>
      <c r="D12" s="42" t="s">
        <v>135</v>
      </c>
      <c r="E12" s="42" t="s">
        <v>235</v>
      </c>
      <c r="F12" s="71">
        <v>14200</v>
      </c>
      <c r="G12" s="42" t="s">
        <v>133</v>
      </c>
      <c r="H12" s="53">
        <v>71</v>
      </c>
      <c r="I12" s="35">
        <v>9</v>
      </c>
      <c r="J12" s="35">
        <v>8</v>
      </c>
      <c r="K12" s="35"/>
      <c r="L12" s="35"/>
      <c r="M12" s="35"/>
      <c r="N12" s="35"/>
      <c r="O12" s="35">
        <v>9</v>
      </c>
      <c r="P12" s="35"/>
      <c r="Q12" s="35"/>
      <c r="R12" s="35">
        <v>8</v>
      </c>
      <c r="S12" s="35"/>
      <c r="T12" s="35"/>
      <c r="U12" s="35"/>
      <c r="V12" s="33">
        <f t="shared" si="5"/>
        <v>8.5</v>
      </c>
      <c r="W12" s="35">
        <v>28</v>
      </c>
      <c r="X12" s="35">
        <v>27</v>
      </c>
      <c r="Y12" s="35"/>
      <c r="Z12" s="35"/>
      <c r="AA12" s="35"/>
      <c r="AB12" s="35"/>
      <c r="AC12" s="35">
        <v>28</v>
      </c>
      <c r="AD12" s="35"/>
      <c r="AE12" s="35"/>
      <c r="AF12" s="35">
        <v>28</v>
      </c>
      <c r="AG12" s="35"/>
      <c r="AH12" s="35"/>
      <c r="AI12" s="118"/>
      <c r="AJ12" s="118">
        <f t="shared" si="1"/>
        <v>27.75</v>
      </c>
      <c r="AK12" s="118">
        <v>26</v>
      </c>
      <c r="AL12" s="118">
        <v>24</v>
      </c>
      <c r="AM12" s="118"/>
      <c r="AN12" s="118"/>
      <c r="AO12" s="118"/>
      <c r="AP12" s="118"/>
      <c r="AQ12" s="118">
        <v>26</v>
      </c>
      <c r="AR12" s="118"/>
      <c r="AS12" s="118"/>
      <c r="AT12" s="118">
        <v>26</v>
      </c>
      <c r="AU12" s="118"/>
      <c r="AV12" s="118"/>
      <c r="AW12" s="118"/>
      <c r="AX12" s="118">
        <f t="shared" si="2"/>
        <v>25.5</v>
      </c>
      <c r="AY12" s="118">
        <v>19</v>
      </c>
      <c r="AZ12" s="118">
        <v>20</v>
      </c>
      <c r="BA12" s="118"/>
      <c r="BB12" s="118"/>
      <c r="BC12" s="118"/>
      <c r="BD12" s="118"/>
      <c r="BE12" s="118">
        <v>19</v>
      </c>
      <c r="BF12" s="118"/>
      <c r="BG12" s="118"/>
      <c r="BH12" s="118">
        <v>19</v>
      </c>
      <c r="BI12" s="118"/>
      <c r="BJ12" s="118"/>
      <c r="BK12" s="118"/>
      <c r="BL12" s="118">
        <f t="shared" si="3"/>
        <v>19.25</v>
      </c>
      <c r="BM12" s="119">
        <f t="shared" si="0"/>
        <v>81</v>
      </c>
      <c r="BN12" s="120"/>
      <c r="BO12" s="120"/>
      <c r="BP12" s="120"/>
      <c r="BQ12" s="119">
        <f t="shared" si="4"/>
        <v>0</v>
      </c>
      <c r="BR12" s="90"/>
    </row>
    <row r="13" spans="1:70" ht="48">
      <c r="A13" s="117">
        <v>5</v>
      </c>
      <c r="B13" s="117">
        <v>5</v>
      </c>
      <c r="C13" s="69" t="s">
        <v>299</v>
      </c>
      <c r="D13" s="52" t="s">
        <v>136</v>
      </c>
      <c r="E13" s="52" t="s">
        <v>257</v>
      </c>
      <c r="F13" s="71">
        <v>14000</v>
      </c>
      <c r="G13" s="52" t="s">
        <v>137</v>
      </c>
      <c r="H13" s="52">
        <v>70</v>
      </c>
      <c r="I13" s="35"/>
      <c r="J13" s="35">
        <v>8</v>
      </c>
      <c r="K13" s="35"/>
      <c r="L13" s="35"/>
      <c r="M13" s="35"/>
      <c r="N13" s="35">
        <v>8</v>
      </c>
      <c r="O13" s="35">
        <v>7</v>
      </c>
      <c r="P13" s="35"/>
      <c r="Q13" s="35"/>
      <c r="R13" s="35">
        <v>7</v>
      </c>
      <c r="S13" s="35"/>
      <c r="T13" s="35"/>
      <c r="U13" s="35"/>
      <c r="V13" s="33">
        <f t="shared" si="5"/>
        <v>7.5</v>
      </c>
      <c r="W13" s="35"/>
      <c r="X13" s="35">
        <v>27</v>
      </c>
      <c r="Y13" s="35"/>
      <c r="Z13" s="35"/>
      <c r="AA13" s="35"/>
      <c r="AB13" s="35">
        <v>27</v>
      </c>
      <c r="AC13" s="35">
        <v>27</v>
      </c>
      <c r="AD13" s="35"/>
      <c r="AE13" s="35"/>
      <c r="AF13" s="35">
        <v>27</v>
      </c>
      <c r="AG13" s="35"/>
      <c r="AH13" s="35"/>
      <c r="AI13" s="118"/>
      <c r="AJ13" s="118">
        <f t="shared" si="1"/>
        <v>27</v>
      </c>
      <c r="AK13" s="118"/>
      <c r="AL13" s="118">
        <v>25</v>
      </c>
      <c r="AM13" s="118"/>
      <c r="AN13" s="118"/>
      <c r="AO13" s="118"/>
      <c r="AP13" s="118">
        <v>25</v>
      </c>
      <c r="AQ13" s="118">
        <v>26</v>
      </c>
      <c r="AR13" s="118"/>
      <c r="AS13" s="118"/>
      <c r="AT13" s="118">
        <v>26</v>
      </c>
      <c r="AU13" s="118"/>
      <c r="AV13" s="118"/>
      <c r="AW13" s="118"/>
      <c r="AX13" s="118">
        <f t="shared" si="2"/>
        <v>25.5</v>
      </c>
      <c r="AY13" s="118"/>
      <c r="AZ13" s="118">
        <v>18</v>
      </c>
      <c r="BA13" s="118"/>
      <c r="BB13" s="118"/>
      <c r="BC13" s="118"/>
      <c r="BD13" s="118">
        <v>19</v>
      </c>
      <c r="BE13" s="118">
        <v>17</v>
      </c>
      <c r="BF13" s="118"/>
      <c r="BG13" s="118"/>
      <c r="BH13" s="118">
        <v>18</v>
      </c>
      <c r="BI13" s="118"/>
      <c r="BJ13" s="118"/>
      <c r="BK13" s="118"/>
      <c r="BL13" s="118">
        <f t="shared" si="3"/>
        <v>18</v>
      </c>
      <c r="BM13" s="119">
        <f t="shared" si="0"/>
        <v>78</v>
      </c>
      <c r="BN13" s="120"/>
      <c r="BO13" s="120"/>
      <c r="BP13" s="120"/>
      <c r="BQ13" s="119">
        <f t="shared" si="4"/>
        <v>0</v>
      </c>
      <c r="BR13" s="90"/>
    </row>
    <row r="14" spans="1:70" ht="57.75" customHeight="1">
      <c r="A14" s="117">
        <v>6</v>
      </c>
      <c r="B14" s="117">
        <v>6</v>
      </c>
      <c r="C14" s="68" t="s">
        <v>256</v>
      </c>
      <c r="D14" s="42" t="s">
        <v>74</v>
      </c>
      <c r="E14" s="55" t="s">
        <v>297</v>
      </c>
      <c r="F14" s="71">
        <v>8800</v>
      </c>
      <c r="G14" s="52" t="s">
        <v>73</v>
      </c>
      <c r="H14" s="42">
        <v>40</v>
      </c>
      <c r="I14" s="38"/>
      <c r="J14" s="38">
        <v>7</v>
      </c>
      <c r="K14" s="38"/>
      <c r="L14" s="38"/>
      <c r="M14" s="38"/>
      <c r="N14" s="38"/>
      <c r="O14" s="38">
        <v>7</v>
      </c>
      <c r="P14" s="38">
        <v>7</v>
      </c>
      <c r="Q14" s="38"/>
      <c r="R14" s="38">
        <v>7</v>
      </c>
      <c r="S14" s="38"/>
      <c r="T14" s="38"/>
      <c r="U14" s="38"/>
      <c r="V14" s="33">
        <f t="shared" si="5"/>
        <v>7</v>
      </c>
      <c r="W14" s="38"/>
      <c r="X14" s="38">
        <v>28</v>
      </c>
      <c r="Y14" s="38"/>
      <c r="Z14" s="38"/>
      <c r="AA14" s="38"/>
      <c r="AB14" s="38"/>
      <c r="AC14" s="38">
        <v>28</v>
      </c>
      <c r="AD14" s="38">
        <v>28</v>
      </c>
      <c r="AE14" s="38"/>
      <c r="AF14" s="38">
        <v>27</v>
      </c>
      <c r="AG14" s="38"/>
      <c r="AH14" s="38"/>
      <c r="AI14" s="118"/>
      <c r="AJ14" s="118">
        <f t="shared" si="1"/>
        <v>27.75</v>
      </c>
      <c r="AK14" s="118"/>
      <c r="AL14" s="118">
        <v>19</v>
      </c>
      <c r="AM14" s="118"/>
      <c r="AN14" s="118"/>
      <c r="AO14" s="118"/>
      <c r="AP14" s="118"/>
      <c r="AQ14" s="118">
        <v>24</v>
      </c>
      <c r="AR14" s="118">
        <v>19</v>
      </c>
      <c r="AS14" s="118"/>
      <c r="AT14" s="118">
        <v>19</v>
      </c>
      <c r="AU14" s="118"/>
      <c r="AV14" s="118"/>
      <c r="AW14" s="118"/>
      <c r="AX14" s="118">
        <f t="shared" si="2"/>
        <v>20.25</v>
      </c>
      <c r="AY14" s="118"/>
      <c r="AZ14" s="118">
        <v>18</v>
      </c>
      <c r="BA14" s="118"/>
      <c r="BB14" s="118"/>
      <c r="BC14" s="118"/>
      <c r="BD14" s="118"/>
      <c r="BE14" s="118">
        <v>19</v>
      </c>
      <c r="BF14" s="118">
        <v>18</v>
      </c>
      <c r="BG14" s="118"/>
      <c r="BH14" s="118">
        <v>19</v>
      </c>
      <c r="BI14" s="118"/>
      <c r="BJ14" s="118"/>
      <c r="BK14" s="118"/>
      <c r="BL14" s="118">
        <f t="shared" si="3"/>
        <v>18.5</v>
      </c>
      <c r="BM14" s="119">
        <f t="shared" si="0"/>
        <v>73.5</v>
      </c>
      <c r="BN14" s="120"/>
      <c r="BO14" s="120"/>
      <c r="BP14" s="120"/>
      <c r="BQ14" s="119">
        <f t="shared" si="4"/>
        <v>0</v>
      </c>
      <c r="BR14" s="90"/>
    </row>
    <row r="15" spans="1:70" ht="48">
      <c r="A15" s="117">
        <v>7</v>
      </c>
      <c r="B15" s="117">
        <v>7</v>
      </c>
      <c r="C15" s="68" t="s">
        <v>300</v>
      </c>
      <c r="D15" s="42" t="s">
        <v>97</v>
      </c>
      <c r="E15" s="55" t="s">
        <v>238</v>
      </c>
      <c r="F15" s="72">
        <v>8800</v>
      </c>
      <c r="G15" s="42" t="s">
        <v>154</v>
      </c>
      <c r="H15" s="42">
        <v>40</v>
      </c>
      <c r="I15" s="35">
        <v>9</v>
      </c>
      <c r="J15" s="35">
        <v>7</v>
      </c>
      <c r="K15" s="35"/>
      <c r="L15" s="35"/>
      <c r="M15" s="35"/>
      <c r="N15" s="35"/>
      <c r="O15" s="35">
        <v>8</v>
      </c>
      <c r="P15" s="35"/>
      <c r="Q15" s="35"/>
      <c r="R15" s="35">
        <v>8</v>
      </c>
      <c r="S15" s="35"/>
      <c r="T15" s="35"/>
      <c r="U15" s="35"/>
      <c r="V15" s="33">
        <f t="shared" si="5"/>
        <v>8</v>
      </c>
      <c r="W15" s="35">
        <v>28</v>
      </c>
      <c r="X15" s="35">
        <v>27</v>
      </c>
      <c r="Y15" s="35"/>
      <c r="Z15" s="35"/>
      <c r="AA15" s="35"/>
      <c r="AB15" s="35"/>
      <c r="AC15" s="35">
        <v>28</v>
      </c>
      <c r="AD15" s="35"/>
      <c r="AE15" s="35"/>
      <c r="AF15" s="35">
        <v>27</v>
      </c>
      <c r="AG15" s="35"/>
      <c r="AH15" s="35"/>
      <c r="AI15" s="118"/>
      <c r="AJ15" s="118">
        <f t="shared" si="1"/>
        <v>27.5</v>
      </c>
      <c r="AK15" s="118">
        <v>26</v>
      </c>
      <c r="AL15" s="118">
        <v>24</v>
      </c>
      <c r="AM15" s="118"/>
      <c r="AN15" s="118"/>
      <c r="AO15" s="118"/>
      <c r="AP15" s="118"/>
      <c r="AQ15" s="118">
        <v>25</v>
      </c>
      <c r="AR15" s="118"/>
      <c r="AS15" s="118"/>
      <c r="AT15" s="118">
        <v>25</v>
      </c>
      <c r="AU15" s="118"/>
      <c r="AV15" s="118"/>
      <c r="AW15" s="118"/>
      <c r="AX15" s="118">
        <f t="shared" si="2"/>
        <v>25</v>
      </c>
      <c r="AY15" s="118">
        <v>18</v>
      </c>
      <c r="AZ15" s="118">
        <v>18</v>
      </c>
      <c r="BA15" s="118"/>
      <c r="BB15" s="118"/>
      <c r="BC15" s="118"/>
      <c r="BD15" s="118"/>
      <c r="BE15" s="118">
        <v>19</v>
      </c>
      <c r="BF15" s="118"/>
      <c r="BG15" s="118"/>
      <c r="BH15" s="118">
        <v>18</v>
      </c>
      <c r="BI15" s="118"/>
      <c r="BJ15" s="118"/>
      <c r="BK15" s="118"/>
      <c r="BL15" s="118">
        <f t="shared" si="3"/>
        <v>18.25</v>
      </c>
      <c r="BM15" s="119">
        <f t="shared" si="0"/>
        <v>78.75</v>
      </c>
      <c r="BN15" s="120"/>
      <c r="BO15" s="120"/>
      <c r="BP15" s="120"/>
      <c r="BQ15" s="119">
        <f t="shared" si="4"/>
        <v>0</v>
      </c>
      <c r="BR15" s="90"/>
    </row>
    <row r="16" spans="1:70" ht="12.75">
      <c r="A16" s="104"/>
      <c r="B16" s="104"/>
      <c r="C16" s="63"/>
      <c r="D16" s="63"/>
      <c r="E16" s="114"/>
      <c r="F16" s="115"/>
      <c r="G16" s="63"/>
      <c r="H16" s="10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 t="e">
        <f t="shared" si="5"/>
        <v>#DIV/0!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0"/>
      <c r="AJ16" s="50" t="e">
        <f t="shared" si="1"/>
        <v>#DIV/0!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 t="e">
        <f t="shared" si="2"/>
        <v>#DIV/0!</v>
      </c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 t="e">
        <f t="shared" si="3"/>
        <v>#DIV/0!</v>
      </c>
      <c r="BM16" s="51" t="e">
        <f t="shared" si="0"/>
        <v>#DIV/0!</v>
      </c>
      <c r="BN16" s="39"/>
      <c r="BO16" s="39"/>
      <c r="BP16" s="39"/>
      <c r="BQ16" s="51">
        <f t="shared" si="4"/>
        <v>0</v>
      </c>
      <c r="BR16" s="1"/>
    </row>
  </sheetData>
  <sheetProtection/>
  <autoFilter ref="A8:BA8"/>
  <mergeCells count="20">
    <mergeCell ref="G5:G7"/>
    <mergeCell ref="BQ6:BQ7"/>
    <mergeCell ref="A5:A7"/>
    <mergeCell ref="B5:B7"/>
    <mergeCell ref="C5:C7"/>
    <mergeCell ref="D5:D7"/>
    <mergeCell ref="BN5:BQ5"/>
    <mergeCell ref="BN6:BN7"/>
    <mergeCell ref="E5:E7"/>
    <mergeCell ref="BP6:BP7"/>
    <mergeCell ref="AO5:BM5"/>
    <mergeCell ref="F5:F7"/>
    <mergeCell ref="BR5:BR7"/>
    <mergeCell ref="I6:V6"/>
    <mergeCell ref="W6:AJ6"/>
    <mergeCell ref="AK6:AX6"/>
    <mergeCell ref="AY6:BL6"/>
    <mergeCell ref="BM6:BM7"/>
    <mergeCell ref="I5:AJ5"/>
    <mergeCell ref="BO6:BO7"/>
  </mergeCells>
  <printOptions/>
  <pageMargins left="0.25" right="0.25" top="0.75" bottom="0.75" header="0.3" footer="0.3"/>
  <pageSetup horizontalDpi="300" verticalDpi="300" orientation="landscape" paperSize="9" r:id="rId2"/>
  <headerFooter alignWithMargins="0">
    <oddHeader>&amp;CKURATORIUM OŚWIATY  W  ŁODZI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</dc:creator>
  <cp:keywords/>
  <dc:description/>
  <cp:lastModifiedBy>Pierwszy</cp:lastModifiedBy>
  <cp:lastPrinted>2018-06-04T13:15:26Z</cp:lastPrinted>
  <dcterms:created xsi:type="dcterms:W3CDTF">2003-05-13T15:35:01Z</dcterms:created>
  <dcterms:modified xsi:type="dcterms:W3CDTF">2018-06-07T11:36:45Z</dcterms:modified>
  <cp:category/>
  <cp:version/>
  <cp:contentType/>
  <cp:contentStatus/>
</cp:coreProperties>
</file>